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348"/>
  </bookViews>
  <sheets>
    <sheet name="Sayfa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 r="D34" i="1" l="1"/>
  <c r="C41" i="1" l="1"/>
  <c r="C52" i="1"/>
  <c r="C50" i="1"/>
  <c r="C35" i="1"/>
  <c r="C30" i="1"/>
  <c r="C19" i="1"/>
  <c r="C20" i="1"/>
  <c r="C21" i="1"/>
  <c r="C22" i="1"/>
  <c r="C23" i="1"/>
  <c r="C24" i="1"/>
  <c r="C25" i="1"/>
  <c r="C26" i="1"/>
  <c r="C27" i="1"/>
  <c r="C28" i="1"/>
  <c r="C29" i="1"/>
  <c r="C31" i="1"/>
  <c r="C32" i="1"/>
  <c r="C33" i="1"/>
  <c r="D19" i="1" l="1"/>
  <c r="D21" i="1"/>
  <c r="D20" i="1"/>
  <c r="D23" i="1"/>
  <c r="D22" i="1"/>
  <c r="D24" i="1"/>
  <c r="D25" i="1"/>
  <c r="C18" i="1"/>
  <c r="D27" i="1" l="1"/>
  <c r="D26" i="1"/>
  <c r="D28" i="1"/>
  <c r="C36" i="1"/>
  <c r="D52" i="1"/>
  <c r="D50" i="1"/>
  <c r="D31" i="1" l="1"/>
  <c r="D32" i="1"/>
  <c r="C51" i="1" l="1"/>
  <c r="D51" i="1" s="1"/>
  <c r="C49" i="1"/>
  <c r="D49" i="1" s="1"/>
  <c r="C48" i="1"/>
  <c r="D48" i="1" s="1"/>
  <c r="C47" i="1"/>
  <c r="D47" i="1" s="1"/>
  <c r="B42" i="1"/>
  <c r="D41" i="1"/>
  <c r="C40" i="1"/>
  <c r="D40" i="1" s="1"/>
  <c r="B36" i="1"/>
  <c r="D30" i="1"/>
  <c r="D29" i="1"/>
  <c r="D33" i="1"/>
  <c r="D35" i="1"/>
  <c r="D42" i="1" l="1"/>
  <c r="D54" i="1"/>
  <c r="B43" i="1"/>
  <c r="D18" i="1"/>
  <c r="D36" i="1" s="1"/>
  <c r="C42" i="1"/>
  <c r="B54" i="1"/>
  <c r="C54" i="1" l="1"/>
  <c r="D57" i="1"/>
  <c r="C56" i="1" s="1"/>
  <c r="B12" i="1" l="1"/>
</calcChain>
</file>

<file path=xl/comments1.xml><?xml version="1.0" encoding="utf-8"?>
<comments xmlns="http://schemas.openxmlformats.org/spreadsheetml/2006/main">
  <authors>
    <author>Yakupstrj</author>
    <author>Yakup Atmiş</author>
  </authors>
  <commentList>
    <comment ref="B10" authorId="0">
      <text>
        <r>
          <rPr>
            <sz val="9"/>
            <color indexed="81"/>
            <rFont val="Tahoma"/>
            <family val="2"/>
            <charset val="162"/>
          </rPr>
          <t xml:space="preserve">İlgili ay kaç gün ise o yazılacak. (15 Mart-14 Nisan arasındaki döneme ait kişi borcu yapılıyorsa gün sayısı 31 seçilir.
</t>
        </r>
      </text>
    </comment>
    <comment ref="D10" authorId="0">
      <text>
        <r>
          <rPr>
            <sz val="9"/>
            <color indexed="81"/>
            <rFont val="Tahoma"/>
            <family val="2"/>
            <charset val="162"/>
          </rPr>
          <t>Çalıştığı gün sayısı girilir. (Sigortalı işten ayrılışının yapıldığı gün dahil)</t>
        </r>
      </text>
    </comment>
    <comment ref="D30" authorId="1">
      <text>
        <r>
          <rPr>
            <sz val="9"/>
            <color indexed="81"/>
            <rFont val="Tahoma"/>
            <family val="2"/>
            <charset val="162"/>
          </rPr>
          <t>Geliştirme Güçlüğü Ödeneği, fiili çalışmaya bağlı olarak ödendiği (bir önceki ayın çalışması olduğu) için iadesi talep edilmez.</t>
        </r>
      </text>
    </comment>
    <comment ref="D34" authorId="0">
      <text>
        <r>
          <rPr>
            <sz val="9"/>
            <color indexed="81"/>
            <rFont val="Tahoma"/>
            <family val="2"/>
            <charset val="162"/>
          </rPr>
          <t>Toplu Sözleşme İkramiyesi iade alınmaz.</t>
        </r>
      </text>
    </comment>
    <comment ref="D35" authorId="1">
      <text>
        <r>
          <rPr>
            <sz val="9"/>
            <color indexed="81"/>
            <rFont val="Tahoma"/>
            <family val="2"/>
            <charset val="162"/>
          </rPr>
          <t>Aile ve Çoçuk Yardımının iadesi istenmez.</t>
        </r>
      </text>
    </comment>
    <comment ref="D41" authorId="0">
      <text>
        <r>
          <rPr>
            <sz val="9"/>
            <color indexed="81"/>
            <rFont val="Tahoma"/>
            <family val="2"/>
            <charset val="162"/>
          </rPr>
          <t>Ücretsiz izne ayrılmalarda (bakmakla yükümlüsü olan kişilerin askere gitmeleri de dahil) KBS'den 18 kodu seçilir. Bu kişiler için genel sağlık sigortası ödenmeye devam eder bu nedenle GSSP tutarları SGK'dan iade istenmez. (Tablonun GSSP %5 ve %7,5 kısımlarının farkı 0 olur.)</t>
        </r>
      </text>
    </comment>
    <comment ref="B43" authorId="0">
      <text>
        <r>
          <rPr>
            <sz val="9"/>
            <color indexed="81"/>
            <rFont val="Tahoma"/>
            <family val="2"/>
            <charset val="162"/>
          </rPr>
          <t>Bordrodaki Gelirler Toplamına eşit olması gerekir.</t>
        </r>
      </text>
    </comment>
    <comment ref="D50" authorId="1">
      <text>
        <r>
          <rPr>
            <sz val="9"/>
            <color indexed="81"/>
            <rFont val="Tahoma"/>
            <family val="2"/>
            <charset val="162"/>
          </rPr>
          <t>Ücretsiz izne ayrılmalarda (bakmakla yükümlüsü olan kişilerin askere gitmeleri de dahil) KBS'den 18 kodu seçilir. Bu kişiler için genel sağlık sigortası ödenmeye devam eder bu nedenle GSSP tutarları SGK'dan iade istenmez. (Tablonun GSSP %5 ve %7,5 kısımlarının farkı 0 olur.)</t>
        </r>
      </text>
    </comment>
    <comment ref="D52" authorId="1">
      <text>
        <r>
          <rPr>
            <sz val="9"/>
            <color indexed="81"/>
            <rFont val="Tahoma"/>
            <family val="2"/>
            <charset val="162"/>
          </rPr>
          <t>Ücretsiz izne ayrılmalarda (bakmakla yükümlüsü olan kişilerin askere gitmeleri de dahil) KBS'den 18 kodu seçilir. Bu kişiler için genel sağlık sigortası ödenmeye devam eder bu nedenle GSSP tutarları SGK'dan iade istenmez. (Tablonun GSSP %5 ve %7,5 kısımlarının farkı 0 olur.)</t>
        </r>
      </text>
    </comment>
  </commentList>
</comments>
</file>

<file path=xl/sharedStrings.xml><?xml version="1.0" encoding="utf-8"?>
<sst xmlns="http://schemas.openxmlformats.org/spreadsheetml/2006/main" count="89" uniqueCount="81">
  <si>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</si>
  <si>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</si>
  <si>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</si>
  <si>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</si>
  <si>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</si>
  <si>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</si>
  <si>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</si>
  <si>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</si>
  <si>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</si>
  <si>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</si>
  <si>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</si>
  <si>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</si>
  <si>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</si>
  <si>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</si>
  <si>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</si>
  <si>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</si>
  <si>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</si>
  <si>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</si>
  <si>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</si>
  <si>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</si>
  <si>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</si>
  <si>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</si>
  <si>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</si>
  <si>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</si>
  <si>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</si>
  <si>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</si>
  <si>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</si>
  <si>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</si>
  <si>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</si>
  <si>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</si>
  <si>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Borçlu</t>
  </si>
  <si>
    <t>Akademik Teşvik Ödeneği</t>
  </si>
  <si>
    <t>Ek Gösterge Aylığı</t>
  </si>
  <si>
    <t>Gösterge Aylığı</t>
  </si>
  <si>
    <t>Yan Ödeme Aylığı</t>
  </si>
  <si>
    <t>Yüksek Öğretim Tazminatı</t>
  </si>
  <si>
    <t>AYLIK UNSURLAR</t>
  </si>
  <si>
    <t>TAHAKKUK ETTİRİLEN</t>
  </si>
  <si>
    <t>TAHAKKUK ET. GEREKEN</t>
  </si>
  <si>
    <t>FARK</t>
  </si>
  <si>
    <t>TABLO 2: KESİNTİLER</t>
  </si>
  <si>
    <t>TABLO 1: MAAŞ KALEMLERİ</t>
  </si>
  <si>
    <t>FİİLEN ÖDENEN</t>
  </si>
  <si>
    <t>HAK EDİLEN</t>
  </si>
  <si>
    <t>İmza:</t>
  </si>
  <si>
    <t>Bildirim Tarihi:</t>
  </si>
  <si>
    <t>Adı ve Soyadı:</t>
  </si>
  <si>
    <t>Gerçekleştirme Görevlisi</t>
  </si>
  <si>
    <t>Ücretli GSSP (%5)</t>
  </si>
  <si>
    <t>İşveren GSSP (%7,5)</t>
  </si>
  <si>
    <t>Hakediş (Gelirler) Toplamı</t>
  </si>
  <si>
    <t>Temsil/Görev Tazminatı</t>
  </si>
  <si>
    <t>Gelişme Güçlüğü Ödeneği (*)</t>
  </si>
  <si>
    <t>Aile ve Çocuk Yardımı (*)</t>
  </si>
  <si>
    <t>FİİLEN KESİLEN (A)</t>
  </si>
  <si>
    <t>Ücretli MYÖ (%9)</t>
  </si>
  <si>
    <t>İşveren MYÖ (%11)</t>
  </si>
  <si>
    <t>140 NOLU HESABA ALINACAK TOPLAM TUTAR</t>
  </si>
  <si>
    <t>KİŞİ ALINACAK TUTAR</t>
  </si>
  <si>
    <t>Ücretsiz izin (Askere Gidenler İçin Bakmakla Yükümlüsü Varsa)</t>
  </si>
  <si>
    <t>Toplu Sözleşme İkramiyesi</t>
  </si>
  <si>
    <t>SAMÜ Strateji Geliştirme D.B.</t>
  </si>
  <si>
    <t>SAMSUN ÜNİVERSİTESİ</t>
  </si>
  <si>
    <t>Ziraat Bankası Ondokuz Mayıs Şubesi</t>
  </si>
  <si>
    <t>TR55 0001 0014 7985 9594 7850 01</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</si>
  <si>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(15)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</si>
  <si>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15 Günlük İtiraz Yeri</t>
  </si>
  <si>
    <t>Doküman No</t>
  </si>
  <si>
    <t>Yayın Tarihi</t>
  </si>
  <si>
    <t>Revizyon No</t>
  </si>
  <si>
    <t>Revizyon Tarihi</t>
  </si>
  <si>
    <t>Sayfa No</t>
  </si>
  <si>
    <t>Hazırlayan</t>
  </si>
  <si>
    <t>Onaylayan</t>
  </si>
  <si>
    <t>Yürürlük Onayı</t>
  </si>
  <si>
    <t>S4.5.11/FRM09</t>
  </si>
  <si>
    <t>Mustafa TÜRKOĞLU
(Şube Müdürü)</t>
  </si>
  <si>
    <t>Samet KOP
(Daire Başkanı)</t>
  </si>
  <si>
    <t>Kalite Koordinatörlüğü</t>
  </si>
  <si>
    <r>
      <rPr>
        <b/>
        <sz val="18"/>
        <color indexed="8"/>
        <rFont val="Times New Roman"/>
        <family val="1"/>
        <charset val="162"/>
      </rPr>
      <t>SAMSUN ÜNİVERSİTESİ</t>
    </r>
    <r>
      <rPr>
        <b/>
        <sz val="14"/>
        <color indexed="8"/>
        <rFont val="Times New Roman"/>
        <family val="1"/>
        <charset val="162"/>
      </rPr>
      <t xml:space="preserve">
</t>
    </r>
    <r>
      <rPr>
        <b/>
        <sz val="10"/>
        <color indexed="8"/>
        <rFont val="Times New Roman"/>
        <family val="1"/>
        <charset val="162"/>
      </rPr>
      <t>5510 Sonrası Ücretsiz İzne Ayrılan (Bakmakla Yükümlüsü Olup Askere Gidenler Dahil) Kişilerden Alacaklar Hesaplama Cetveli Formu</t>
    </r>
  </si>
  <si>
    <t>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</si>
</sst>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sz val="11"/>
      <color theme="1"/>
      <name val="Times New Roman"/>
      <family val="1"/>
      <charset val="162"/>
    </font>
    <font>
      <b/>
      <sz val="14"/>
      <color theme="1"/>
      <name val="Times New Roman"/>
      <family val="1"/>
      <charset val="162"/>
    </font>
    <font>
      <b/>
      <sz val="18"/>
      <color indexed="8"/>
      <name val="Times New Roman"/>
      <family val="1"/>
      <charset val="162"/>
    </font>
    <font>
      <b/>
      <sz val="14"/>
      <color indexed="8"/>
      <name val="Times New Roman"/>
      <family val="1"/>
      <charset val="162"/>
    </font>
    <font>
      <b/>
      <sz val="10"/>
      <color indexed="8"/>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3" borderId="2" applyNumberFormat="0" applyAlignment="0" applyProtection="0"/>
  </cellStyleXfs>
  <cellXfs count="63">
    <xf numFmtId="0" fontId="0" fillId="0" borderId="0" xfId="0"/>
    <xf numFmtId="0" fontId="3" fillId="0" borderId="1" xfId="0" applyFont="1" applyBorder="1" applyAlignment="1" applyProtection="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3" fillId="0" borderId="1" xfId="0" applyNumberFormat="1" applyFont="1" applyBorder="1" applyAlignment="1" applyProtection="1">
      <alignment horizontal="left" vertical="center"/>
    </xf>
    <xf numFmtId="4" fontId="4" fillId="0" borderId="1" xfId="0" applyNumberFormat="1" applyFont="1" applyFill="1" applyBorder="1" applyAlignment="1" applyProtection="1">
      <alignment horizontal="left" vertical="center"/>
      <protection locked="0"/>
    </xf>
    <xf numFmtId="0" fontId="5" fillId="0" borderId="1" xfId="0" applyFont="1" applyBorder="1" applyAlignment="1" applyProtection="1">
      <alignment horizontal="left" vertical="center"/>
    </xf>
    <xf numFmtId="0" fontId="3" fillId="0" borderId="1" xfId="0"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3" fillId="4" borderId="1" xfId="0" applyNumberFormat="1" applyFont="1" applyFill="1" applyBorder="1" applyAlignment="1" applyProtection="1">
      <alignment horizontal="left" vertical="center"/>
    </xf>
    <xf numFmtId="0" fontId="4" fillId="4" borderId="1" xfId="0" applyFont="1" applyFill="1" applyBorder="1" applyAlignment="1" applyProtection="1">
      <alignment horizontal="left" vertical="center"/>
      <protection locked="0"/>
    </xf>
    <xf numFmtId="4" fontId="4" fillId="0"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xf>
    <xf numFmtId="4" fontId="4" fillId="0" borderId="1"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8" fillId="0" borderId="1" xfId="0" applyFont="1" applyBorder="1"/>
    <xf numFmtId="0" fontId="8" fillId="0" borderId="0" xfId="0" applyFont="1"/>
    <xf numFmtId="0" fontId="8"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8" fillId="0" borderId="6" xfId="0" applyFont="1" applyBorder="1" applyAlignment="1">
      <alignment horizontal="center"/>
    </xf>
    <xf numFmtId="0" fontId="8" fillId="0" borderId="9" xfId="0" applyFont="1" applyBorder="1" applyAlignment="1">
      <alignment horizontal="center"/>
    </xf>
    <xf numFmtId="0" fontId="8" fillId="0" borderId="12" xfId="0" applyFont="1" applyBorder="1" applyAlignment="1">
      <alignment horizontal="center"/>
    </xf>
    <xf numFmtId="0" fontId="11"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1" xfId="0" applyFont="1" applyBorder="1" applyAlignment="1">
      <alignment horizontal="center"/>
    </xf>
    <xf numFmtId="0" fontId="8" fillId="0" borderId="3" xfId="0" applyFont="1" applyBorder="1" applyAlignment="1">
      <alignment horizontal="center"/>
    </xf>
    <xf numFmtId="0" fontId="8" fillId="0" borderId="5" xfId="0" applyFont="1" applyBorder="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1" xfId="0" applyFont="1" applyBorder="1" applyAlignment="1" applyProtection="1">
      <alignment horizontal="left" vertical="center"/>
    </xf>
    <xf numFmtId="4" fontId="4" fillId="0" borderId="1" xfId="0" applyNumberFormat="1" applyFont="1" applyBorder="1" applyAlignment="1" applyProtection="1">
      <alignment horizontal="left" vertical="center"/>
    </xf>
    <xf numFmtId="0" fontId="4"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xf>
    <xf numFmtId="4" fontId="4" fillId="4" borderId="1" xfId="0" applyNumberFormat="1" applyFont="1" applyFill="1" applyBorder="1" applyAlignment="1" applyProtection="1">
      <alignment horizontal="left" vertical="center"/>
    </xf>
    <xf numFmtId="0" fontId="7" fillId="0" borderId="1" xfId="0" applyFont="1" applyBorder="1" applyAlignment="1" applyProtection="1">
      <alignment horizontal="left" vertical="center" wrapText="1"/>
    </xf>
    <xf numFmtId="4" fontId="3" fillId="4"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xf>
    <xf numFmtId="4" fontId="3" fillId="0" borderId="1" xfId="0" applyNumberFormat="1" applyFont="1" applyBorder="1" applyAlignment="1" applyProtection="1">
      <alignment horizontal="left" vertical="center"/>
    </xf>
    <xf numFmtId="0" fontId="6" fillId="0" borderId="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5" fillId="0" borderId="1" xfId="0" applyFont="1" applyBorder="1" applyAlignment="1" applyProtection="1">
      <alignment horizontal="center" vertical="center"/>
    </xf>
    <xf numFmtId="0" fontId="4"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4" fillId="0" borderId="1" xfId="0" applyFont="1" applyBorder="1" applyAlignment="1" applyProtection="1">
      <alignment horizontal="left" vertical="center"/>
    </xf>
    <xf numFmtId="0" fontId="3" fillId="2" borderId="3"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8" fillId="0" borderId="1" xfId="0" applyFont="1" applyBorder="1" applyAlignment="1">
      <alignment horizontal="left"/>
    </xf>
    <xf numFmtId="14" fontId="8" fillId="0" borderId="1" xfId="0" applyNumberFormat="1" applyFont="1" applyBorder="1" applyAlignment="1">
      <alignment horizontal="left"/>
    </xf>
    <xf numFmtId="49" fontId="8" fillId="0" borderId="1" xfId="0" applyNumberFormat="1" applyFont="1" applyBorder="1" applyAlignment="1">
      <alignment horizontal="left"/>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205741</xdr:colOff>
      <xdr:row>0</xdr:row>
      <xdr:rowOff>22861</xdr:rowOff>
    </xdr:from>
    <xdr:to>
      <xdr:col>0</xdr:col>
      <xdr:colOff>1173480</xdr:colOff>
      <xdr:row>5</xdr:row>
      <xdr:rowOff>3226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1" y="22861"/>
          <a:ext cx="967739" cy="91762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7"/>
  <sheetViews>
    <sheetView tabSelected="1" zoomScaleNormal="100" workbookViewId="0">
      <selection activeCell="E3" sqref="E3"/>
    </sheetView>
  </sheetViews>
  <sheetFormatPr defaultRowHeight="13.2" x14ac:dyDescent="0.3"/>
  <cols>
    <col min="1" max="1" width="28.44140625" style="5" customWidth="1"/>
    <col min="2" max="2" width="35.5546875" style="5" customWidth="1"/>
    <col min="3" max="3" width="33.88671875" style="5" customWidth="1"/>
    <col min="4" max="4" width="18.21875" style="5" customWidth="1"/>
    <col min="5" max="5" width="24.5546875" style="5" customWidth="1"/>
    <col min="6" max="250" width="9.109375" style="5"/>
    <col min="251" max="251" width="3" style="5" customWidth="1"/>
    <col min="252" max="252" width="2" style="5" customWidth="1"/>
    <col min="253" max="253" width="27.44140625" style="5" customWidth="1"/>
    <col min="254" max="254" width="18.88671875" style="5" customWidth="1"/>
    <col min="255" max="255" width="19" style="5" customWidth="1"/>
    <col min="256" max="256" width="25.109375" style="5" customWidth="1"/>
    <col min="257" max="257" width="2" style="5" customWidth="1"/>
    <col min="258" max="258" width="4.33203125" style="5" customWidth="1"/>
    <col min="259" max="259" width="27.33203125" style="5" customWidth="1"/>
    <col min="260" max="260" width="0" style="5" hidden="1" customWidth="1"/>
    <col min="261" max="261" width="1.88671875" style="5" customWidth="1"/>
    <col min="262" max="506" width="9.109375" style="5"/>
    <col min="507" max="507" width="3" style="5" customWidth="1"/>
    <col min="508" max="508" width="2" style="5" customWidth="1"/>
    <col min="509" max="509" width="27.44140625" style="5" customWidth="1"/>
    <col min="510" max="510" width="18.88671875" style="5" customWidth="1"/>
    <col min="511" max="511" width="19" style="5" customWidth="1"/>
    <col min="512" max="512" width="25.109375" style="5" customWidth="1"/>
    <col min="513" max="513" width="2" style="5" customWidth="1"/>
    <col min="514" max="514" width="4.33203125" style="5" customWidth="1"/>
    <col min="515" max="515" width="27.33203125" style="5" customWidth="1"/>
    <col min="516" max="516" width="0" style="5" hidden="1" customWidth="1"/>
    <col min="517" max="517" width="1.88671875" style="5" customWidth="1"/>
    <col min="518" max="762" width="9.109375" style="5"/>
    <col min="763" max="763" width="3" style="5" customWidth="1"/>
    <col min="764" max="764" width="2" style="5" customWidth="1"/>
    <col min="765" max="765" width="27.44140625" style="5" customWidth="1"/>
    <col min="766" max="766" width="18.88671875" style="5" customWidth="1"/>
    <col min="767" max="767" width="19" style="5" customWidth="1"/>
    <col min="768" max="768" width="25.109375" style="5" customWidth="1"/>
    <col min="769" max="769" width="2" style="5" customWidth="1"/>
    <col min="770" max="770" width="4.33203125" style="5" customWidth="1"/>
    <col min="771" max="771" width="27.33203125" style="5" customWidth="1"/>
    <col min="772" max="772" width="0" style="5" hidden="1" customWidth="1"/>
    <col min="773" max="773" width="1.88671875" style="5" customWidth="1"/>
    <col min="774" max="1018" width="9.109375" style="5"/>
    <col min="1019" max="1019" width="3" style="5" customWidth="1"/>
    <col min="1020" max="1020" width="2" style="5" customWidth="1"/>
    <col min="1021" max="1021" width="27.44140625" style="5" customWidth="1"/>
    <col min="1022" max="1022" width="18.88671875" style="5" customWidth="1"/>
    <col min="1023" max="1023" width="19" style="5" customWidth="1"/>
    <col min="1024" max="1024" width="25.109375" style="5" customWidth="1"/>
    <col min="1025" max="1025" width="2" style="5" customWidth="1"/>
    <col min="1026" max="1026" width="4.33203125" style="5" customWidth="1"/>
    <col min="1027" max="1027" width="27.33203125" style="5" customWidth="1"/>
    <col min="1028" max="1028" width="0" style="5" hidden="1" customWidth="1"/>
    <col min="1029" max="1029" width="1.88671875" style="5" customWidth="1"/>
    <col min="1030" max="1274" width="9.109375" style="5"/>
    <col min="1275" max="1275" width="3" style="5" customWidth="1"/>
    <col min="1276" max="1276" width="2" style="5" customWidth="1"/>
    <col min="1277" max="1277" width="27.44140625" style="5" customWidth="1"/>
    <col min="1278" max="1278" width="18.88671875" style="5" customWidth="1"/>
    <col min="1279" max="1279" width="19" style="5" customWidth="1"/>
    <col min="1280" max="1280" width="25.109375" style="5" customWidth="1"/>
    <col min="1281" max="1281" width="2" style="5" customWidth="1"/>
    <col min="1282" max="1282" width="4.33203125" style="5" customWidth="1"/>
    <col min="1283" max="1283" width="27.33203125" style="5" customWidth="1"/>
    <col min="1284" max="1284" width="0" style="5" hidden="1" customWidth="1"/>
    <col min="1285" max="1285" width="1.88671875" style="5" customWidth="1"/>
    <col min="1286" max="1530" width="9.109375" style="5"/>
    <col min="1531" max="1531" width="3" style="5" customWidth="1"/>
    <col min="1532" max="1532" width="2" style="5" customWidth="1"/>
    <col min="1533" max="1533" width="27.44140625" style="5" customWidth="1"/>
    <col min="1534" max="1534" width="18.88671875" style="5" customWidth="1"/>
    <col min="1535" max="1535" width="19" style="5" customWidth="1"/>
    <col min="1536" max="1536" width="25.109375" style="5" customWidth="1"/>
    <col min="1537" max="1537" width="2" style="5" customWidth="1"/>
    <col min="1538" max="1538" width="4.33203125" style="5" customWidth="1"/>
    <col min="1539" max="1539" width="27.33203125" style="5" customWidth="1"/>
    <col min="1540" max="1540" width="0" style="5" hidden="1" customWidth="1"/>
    <col min="1541" max="1541" width="1.88671875" style="5" customWidth="1"/>
    <col min="1542" max="1786" width="9.109375" style="5"/>
    <col min="1787" max="1787" width="3" style="5" customWidth="1"/>
    <col min="1788" max="1788" width="2" style="5" customWidth="1"/>
    <col min="1789" max="1789" width="27.44140625" style="5" customWidth="1"/>
    <col min="1790" max="1790" width="18.88671875" style="5" customWidth="1"/>
    <col min="1791" max="1791" width="19" style="5" customWidth="1"/>
    <col min="1792" max="1792" width="25.109375" style="5" customWidth="1"/>
    <col min="1793" max="1793" width="2" style="5" customWidth="1"/>
    <col min="1794" max="1794" width="4.33203125" style="5" customWidth="1"/>
    <col min="1795" max="1795" width="27.33203125" style="5" customWidth="1"/>
    <col min="1796" max="1796" width="0" style="5" hidden="1" customWidth="1"/>
    <col min="1797" max="1797" width="1.88671875" style="5" customWidth="1"/>
    <col min="1798" max="2042" width="9.109375" style="5"/>
    <col min="2043" max="2043" width="3" style="5" customWidth="1"/>
    <col min="2044" max="2044" width="2" style="5" customWidth="1"/>
    <col min="2045" max="2045" width="27.44140625" style="5" customWidth="1"/>
    <col min="2046" max="2046" width="18.88671875" style="5" customWidth="1"/>
    <col min="2047" max="2047" width="19" style="5" customWidth="1"/>
    <col min="2048" max="2048" width="25.109375" style="5" customWidth="1"/>
    <col min="2049" max="2049" width="2" style="5" customWidth="1"/>
    <col min="2050" max="2050" width="4.33203125" style="5" customWidth="1"/>
    <col min="2051" max="2051" width="27.33203125" style="5" customWidth="1"/>
    <col min="2052" max="2052" width="0" style="5" hidden="1" customWidth="1"/>
    <col min="2053" max="2053" width="1.88671875" style="5" customWidth="1"/>
    <col min="2054" max="2298" width="9.109375" style="5"/>
    <col min="2299" max="2299" width="3" style="5" customWidth="1"/>
    <col min="2300" max="2300" width="2" style="5" customWidth="1"/>
    <col min="2301" max="2301" width="27.44140625" style="5" customWidth="1"/>
    <col min="2302" max="2302" width="18.88671875" style="5" customWidth="1"/>
    <col min="2303" max="2303" width="19" style="5" customWidth="1"/>
    <col min="2304" max="2304" width="25.109375" style="5" customWidth="1"/>
    <col min="2305" max="2305" width="2" style="5" customWidth="1"/>
    <col min="2306" max="2306" width="4.33203125" style="5" customWidth="1"/>
    <col min="2307" max="2307" width="27.33203125" style="5" customWidth="1"/>
    <col min="2308" max="2308" width="0" style="5" hidden="1" customWidth="1"/>
    <col min="2309" max="2309" width="1.88671875" style="5" customWidth="1"/>
    <col min="2310" max="2554" width="9.109375" style="5"/>
    <col min="2555" max="2555" width="3" style="5" customWidth="1"/>
    <col min="2556" max="2556" width="2" style="5" customWidth="1"/>
    <col min="2557" max="2557" width="27.44140625" style="5" customWidth="1"/>
    <col min="2558" max="2558" width="18.88671875" style="5" customWidth="1"/>
    <col min="2559" max="2559" width="19" style="5" customWidth="1"/>
    <col min="2560" max="2560" width="25.109375" style="5" customWidth="1"/>
    <col min="2561" max="2561" width="2" style="5" customWidth="1"/>
    <col min="2562" max="2562" width="4.33203125" style="5" customWidth="1"/>
    <col min="2563" max="2563" width="27.33203125" style="5" customWidth="1"/>
    <col min="2564" max="2564" width="0" style="5" hidden="1" customWidth="1"/>
    <col min="2565" max="2565" width="1.88671875" style="5" customWidth="1"/>
    <col min="2566" max="2810" width="9.109375" style="5"/>
    <col min="2811" max="2811" width="3" style="5" customWidth="1"/>
    <col min="2812" max="2812" width="2" style="5" customWidth="1"/>
    <col min="2813" max="2813" width="27.44140625" style="5" customWidth="1"/>
    <col min="2814" max="2814" width="18.88671875" style="5" customWidth="1"/>
    <col min="2815" max="2815" width="19" style="5" customWidth="1"/>
    <col min="2816" max="2816" width="25.109375" style="5" customWidth="1"/>
    <col min="2817" max="2817" width="2" style="5" customWidth="1"/>
    <col min="2818" max="2818" width="4.33203125" style="5" customWidth="1"/>
    <col min="2819" max="2819" width="27.33203125" style="5" customWidth="1"/>
    <col min="2820" max="2820" width="0" style="5" hidden="1" customWidth="1"/>
    <col min="2821" max="2821" width="1.88671875" style="5" customWidth="1"/>
    <col min="2822" max="3066" width="9.109375" style="5"/>
    <col min="3067" max="3067" width="3" style="5" customWidth="1"/>
    <col min="3068" max="3068" width="2" style="5" customWidth="1"/>
    <col min="3069" max="3069" width="27.44140625" style="5" customWidth="1"/>
    <col min="3070" max="3070" width="18.88671875" style="5" customWidth="1"/>
    <col min="3071" max="3071" width="19" style="5" customWidth="1"/>
    <col min="3072" max="3072" width="25.109375" style="5" customWidth="1"/>
    <col min="3073" max="3073" width="2" style="5" customWidth="1"/>
    <col min="3074" max="3074" width="4.33203125" style="5" customWidth="1"/>
    <col min="3075" max="3075" width="27.33203125" style="5" customWidth="1"/>
    <col min="3076" max="3076" width="0" style="5" hidden="1" customWidth="1"/>
    <col min="3077" max="3077" width="1.88671875" style="5" customWidth="1"/>
    <col min="3078" max="3322" width="9.109375" style="5"/>
    <col min="3323" max="3323" width="3" style="5" customWidth="1"/>
    <col min="3324" max="3324" width="2" style="5" customWidth="1"/>
    <col min="3325" max="3325" width="27.44140625" style="5" customWidth="1"/>
    <col min="3326" max="3326" width="18.88671875" style="5" customWidth="1"/>
    <col min="3327" max="3327" width="19" style="5" customWidth="1"/>
    <col min="3328" max="3328" width="25.109375" style="5" customWidth="1"/>
    <col min="3329" max="3329" width="2" style="5" customWidth="1"/>
    <col min="3330" max="3330" width="4.33203125" style="5" customWidth="1"/>
    <col min="3331" max="3331" width="27.33203125" style="5" customWidth="1"/>
    <col min="3332" max="3332" width="0" style="5" hidden="1" customWidth="1"/>
    <col min="3333" max="3333" width="1.88671875" style="5" customWidth="1"/>
    <col min="3334" max="3578" width="9.109375" style="5"/>
    <col min="3579" max="3579" width="3" style="5" customWidth="1"/>
    <col min="3580" max="3580" width="2" style="5" customWidth="1"/>
    <col min="3581" max="3581" width="27.44140625" style="5" customWidth="1"/>
    <col min="3582" max="3582" width="18.88671875" style="5" customWidth="1"/>
    <col min="3583" max="3583" width="19" style="5" customWidth="1"/>
    <col min="3584" max="3584" width="25.109375" style="5" customWidth="1"/>
    <col min="3585" max="3585" width="2" style="5" customWidth="1"/>
    <col min="3586" max="3586" width="4.33203125" style="5" customWidth="1"/>
    <col min="3587" max="3587" width="27.33203125" style="5" customWidth="1"/>
    <col min="3588" max="3588" width="0" style="5" hidden="1" customWidth="1"/>
    <col min="3589" max="3589" width="1.88671875" style="5" customWidth="1"/>
    <col min="3590" max="3834" width="9.109375" style="5"/>
    <col min="3835" max="3835" width="3" style="5" customWidth="1"/>
    <col min="3836" max="3836" width="2" style="5" customWidth="1"/>
    <col min="3837" max="3837" width="27.44140625" style="5" customWidth="1"/>
    <col min="3838" max="3838" width="18.88671875" style="5" customWidth="1"/>
    <col min="3839" max="3839" width="19" style="5" customWidth="1"/>
    <col min="3840" max="3840" width="25.109375" style="5" customWidth="1"/>
    <col min="3841" max="3841" width="2" style="5" customWidth="1"/>
    <col min="3842" max="3842" width="4.33203125" style="5" customWidth="1"/>
    <col min="3843" max="3843" width="27.33203125" style="5" customWidth="1"/>
    <col min="3844" max="3844" width="0" style="5" hidden="1" customWidth="1"/>
    <col min="3845" max="3845" width="1.88671875" style="5" customWidth="1"/>
    <col min="3846" max="4090" width="9.109375" style="5"/>
    <col min="4091" max="4091" width="3" style="5" customWidth="1"/>
    <col min="4092" max="4092" width="2" style="5" customWidth="1"/>
    <col min="4093" max="4093" width="27.44140625" style="5" customWidth="1"/>
    <col min="4094" max="4094" width="18.88671875" style="5" customWidth="1"/>
    <col min="4095" max="4095" width="19" style="5" customWidth="1"/>
    <col min="4096" max="4096" width="25.109375" style="5" customWidth="1"/>
    <col min="4097" max="4097" width="2" style="5" customWidth="1"/>
    <col min="4098" max="4098" width="4.33203125" style="5" customWidth="1"/>
    <col min="4099" max="4099" width="27.33203125" style="5" customWidth="1"/>
    <col min="4100" max="4100" width="0" style="5" hidden="1" customWidth="1"/>
    <col min="4101" max="4101" width="1.88671875" style="5" customWidth="1"/>
    <col min="4102" max="4346" width="9.109375" style="5"/>
    <col min="4347" max="4347" width="3" style="5" customWidth="1"/>
    <col min="4348" max="4348" width="2" style="5" customWidth="1"/>
    <col min="4349" max="4349" width="27.44140625" style="5" customWidth="1"/>
    <col min="4350" max="4350" width="18.88671875" style="5" customWidth="1"/>
    <col min="4351" max="4351" width="19" style="5" customWidth="1"/>
    <col min="4352" max="4352" width="25.109375" style="5" customWidth="1"/>
    <col min="4353" max="4353" width="2" style="5" customWidth="1"/>
    <col min="4354" max="4354" width="4.33203125" style="5" customWidth="1"/>
    <col min="4355" max="4355" width="27.33203125" style="5" customWidth="1"/>
    <col min="4356" max="4356" width="0" style="5" hidden="1" customWidth="1"/>
    <col min="4357" max="4357" width="1.88671875" style="5" customWidth="1"/>
    <col min="4358" max="4602" width="9.109375" style="5"/>
    <col min="4603" max="4603" width="3" style="5" customWidth="1"/>
    <col min="4604" max="4604" width="2" style="5" customWidth="1"/>
    <col min="4605" max="4605" width="27.44140625" style="5" customWidth="1"/>
    <col min="4606" max="4606" width="18.88671875" style="5" customWidth="1"/>
    <col min="4607" max="4607" width="19" style="5" customWidth="1"/>
    <col min="4608" max="4608" width="25.109375" style="5" customWidth="1"/>
    <col min="4609" max="4609" width="2" style="5" customWidth="1"/>
    <col min="4610" max="4610" width="4.33203125" style="5" customWidth="1"/>
    <col min="4611" max="4611" width="27.33203125" style="5" customWidth="1"/>
    <col min="4612" max="4612" width="0" style="5" hidden="1" customWidth="1"/>
    <col min="4613" max="4613" width="1.88671875" style="5" customWidth="1"/>
    <col min="4614" max="4858" width="9.109375" style="5"/>
    <col min="4859" max="4859" width="3" style="5" customWidth="1"/>
    <col min="4860" max="4860" width="2" style="5" customWidth="1"/>
    <col min="4861" max="4861" width="27.44140625" style="5" customWidth="1"/>
    <col min="4862" max="4862" width="18.88671875" style="5" customWidth="1"/>
    <col min="4863" max="4863" width="19" style="5" customWidth="1"/>
    <col min="4864" max="4864" width="25.109375" style="5" customWidth="1"/>
    <col min="4865" max="4865" width="2" style="5" customWidth="1"/>
    <col min="4866" max="4866" width="4.33203125" style="5" customWidth="1"/>
    <col min="4867" max="4867" width="27.33203125" style="5" customWidth="1"/>
    <col min="4868" max="4868" width="0" style="5" hidden="1" customWidth="1"/>
    <col min="4869" max="4869" width="1.88671875" style="5" customWidth="1"/>
    <col min="4870" max="5114" width="9.109375" style="5"/>
    <col min="5115" max="5115" width="3" style="5" customWidth="1"/>
    <col min="5116" max="5116" width="2" style="5" customWidth="1"/>
    <col min="5117" max="5117" width="27.44140625" style="5" customWidth="1"/>
    <col min="5118" max="5118" width="18.88671875" style="5" customWidth="1"/>
    <col min="5119" max="5119" width="19" style="5" customWidth="1"/>
    <col min="5120" max="5120" width="25.109375" style="5" customWidth="1"/>
    <col min="5121" max="5121" width="2" style="5" customWidth="1"/>
    <col min="5122" max="5122" width="4.33203125" style="5" customWidth="1"/>
    <col min="5123" max="5123" width="27.33203125" style="5" customWidth="1"/>
    <col min="5124" max="5124" width="0" style="5" hidden="1" customWidth="1"/>
    <col min="5125" max="5125" width="1.88671875" style="5" customWidth="1"/>
    <col min="5126" max="5370" width="9.109375" style="5"/>
    <col min="5371" max="5371" width="3" style="5" customWidth="1"/>
    <col min="5372" max="5372" width="2" style="5" customWidth="1"/>
    <col min="5373" max="5373" width="27.44140625" style="5" customWidth="1"/>
    <col min="5374" max="5374" width="18.88671875" style="5" customWidth="1"/>
    <col min="5375" max="5375" width="19" style="5" customWidth="1"/>
    <col min="5376" max="5376" width="25.109375" style="5" customWidth="1"/>
    <col min="5377" max="5377" width="2" style="5" customWidth="1"/>
    <col min="5378" max="5378" width="4.33203125" style="5" customWidth="1"/>
    <col min="5379" max="5379" width="27.33203125" style="5" customWidth="1"/>
    <col min="5380" max="5380" width="0" style="5" hidden="1" customWidth="1"/>
    <col min="5381" max="5381" width="1.88671875" style="5" customWidth="1"/>
    <col min="5382" max="5626" width="9.109375" style="5"/>
    <col min="5627" max="5627" width="3" style="5" customWidth="1"/>
    <col min="5628" max="5628" width="2" style="5" customWidth="1"/>
    <col min="5629" max="5629" width="27.44140625" style="5" customWidth="1"/>
    <col min="5630" max="5630" width="18.88671875" style="5" customWidth="1"/>
    <col min="5631" max="5631" width="19" style="5" customWidth="1"/>
    <col min="5632" max="5632" width="25.109375" style="5" customWidth="1"/>
    <col min="5633" max="5633" width="2" style="5" customWidth="1"/>
    <col min="5634" max="5634" width="4.33203125" style="5" customWidth="1"/>
    <col min="5635" max="5635" width="27.33203125" style="5" customWidth="1"/>
    <col min="5636" max="5636" width="0" style="5" hidden="1" customWidth="1"/>
    <col min="5637" max="5637" width="1.88671875" style="5" customWidth="1"/>
    <col min="5638" max="5882" width="9.109375" style="5"/>
    <col min="5883" max="5883" width="3" style="5" customWidth="1"/>
    <col min="5884" max="5884" width="2" style="5" customWidth="1"/>
    <col min="5885" max="5885" width="27.44140625" style="5" customWidth="1"/>
    <col min="5886" max="5886" width="18.88671875" style="5" customWidth="1"/>
    <col min="5887" max="5887" width="19" style="5" customWidth="1"/>
    <col min="5888" max="5888" width="25.109375" style="5" customWidth="1"/>
    <col min="5889" max="5889" width="2" style="5" customWidth="1"/>
    <col min="5890" max="5890" width="4.33203125" style="5" customWidth="1"/>
    <col min="5891" max="5891" width="27.33203125" style="5" customWidth="1"/>
    <col min="5892" max="5892" width="0" style="5" hidden="1" customWidth="1"/>
    <col min="5893" max="5893" width="1.88671875" style="5" customWidth="1"/>
    <col min="5894" max="6138" width="9.109375" style="5"/>
    <col min="6139" max="6139" width="3" style="5" customWidth="1"/>
    <col min="6140" max="6140" width="2" style="5" customWidth="1"/>
    <col min="6141" max="6141" width="27.44140625" style="5" customWidth="1"/>
    <col min="6142" max="6142" width="18.88671875" style="5" customWidth="1"/>
    <col min="6143" max="6143" width="19" style="5" customWidth="1"/>
    <col min="6144" max="6144" width="25.109375" style="5" customWidth="1"/>
    <col min="6145" max="6145" width="2" style="5" customWidth="1"/>
    <col min="6146" max="6146" width="4.33203125" style="5" customWidth="1"/>
    <col min="6147" max="6147" width="27.33203125" style="5" customWidth="1"/>
    <col min="6148" max="6148" width="0" style="5" hidden="1" customWidth="1"/>
    <col min="6149" max="6149" width="1.88671875" style="5" customWidth="1"/>
    <col min="6150" max="6394" width="9.109375" style="5"/>
    <col min="6395" max="6395" width="3" style="5" customWidth="1"/>
    <col min="6396" max="6396" width="2" style="5" customWidth="1"/>
    <col min="6397" max="6397" width="27.44140625" style="5" customWidth="1"/>
    <col min="6398" max="6398" width="18.88671875" style="5" customWidth="1"/>
    <col min="6399" max="6399" width="19" style="5" customWidth="1"/>
    <col min="6400" max="6400" width="25.109375" style="5" customWidth="1"/>
    <col min="6401" max="6401" width="2" style="5" customWidth="1"/>
    <col min="6402" max="6402" width="4.33203125" style="5" customWidth="1"/>
    <col min="6403" max="6403" width="27.33203125" style="5" customWidth="1"/>
    <col min="6404" max="6404" width="0" style="5" hidden="1" customWidth="1"/>
    <col min="6405" max="6405" width="1.88671875" style="5" customWidth="1"/>
    <col min="6406" max="6650" width="9.109375" style="5"/>
    <col min="6651" max="6651" width="3" style="5" customWidth="1"/>
    <col min="6652" max="6652" width="2" style="5" customWidth="1"/>
    <col min="6653" max="6653" width="27.44140625" style="5" customWidth="1"/>
    <col min="6654" max="6654" width="18.88671875" style="5" customWidth="1"/>
    <col min="6655" max="6655" width="19" style="5" customWidth="1"/>
    <col min="6656" max="6656" width="25.109375" style="5" customWidth="1"/>
    <col min="6657" max="6657" width="2" style="5" customWidth="1"/>
    <col min="6658" max="6658" width="4.33203125" style="5" customWidth="1"/>
    <col min="6659" max="6659" width="27.33203125" style="5" customWidth="1"/>
    <col min="6660" max="6660" width="0" style="5" hidden="1" customWidth="1"/>
    <col min="6661" max="6661" width="1.88671875" style="5" customWidth="1"/>
    <col min="6662" max="6906" width="9.109375" style="5"/>
    <col min="6907" max="6907" width="3" style="5" customWidth="1"/>
    <col min="6908" max="6908" width="2" style="5" customWidth="1"/>
    <col min="6909" max="6909" width="27.44140625" style="5" customWidth="1"/>
    <col min="6910" max="6910" width="18.88671875" style="5" customWidth="1"/>
    <col min="6911" max="6911" width="19" style="5" customWidth="1"/>
    <col min="6912" max="6912" width="25.109375" style="5" customWidth="1"/>
    <col min="6913" max="6913" width="2" style="5" customWidth="1"/>
    <col min="6914" max="6914" width="4.33203125" style="5" customWidth="1"/>
    <col min="6915" max="6915" width="27.33203125" style="5" customWidth="1"/>
    <col min="6916" max="6916" width="0" style="5" hidden="1" customWidth="1"/>
    <col min="6917" max="6917" width="1.88671875" style="5" customWidth="1"/>
    <col min="6918" max="7162" width="9.109375" style="5"/>
    <col min="7163" max="7163" width="3" style="5" customWidth="1"/>
    <col min="7164" max="7164" width="2" style="5" customWidth="1"/>
    <col min="7165" max="7165" width="27.44140625" style="5" customWidth="1"/>
    <col min="7166" max="7166" width="18.88671875" style="5" customWidth="1"/>
    <col min="7167" max="7167" width="19" style="5" customWidth="1"/>
    <col min="7168" max="7168" width="25.109375" style="5" customWidth="1"/>
    <col min="7169" max="7169" width="2" style="5" customWidth="1"/>
    <col min="7170" max="7170" width="4.33203125" style="5" customWidth="1"/>
    <col min="7171" max="7171" width="27.33203125" style="5" customWidth="1"/>
    <col min="7172" max="7172" width="0" style="5" hidden="1" customWidth="1"/>
    <col min="7173" max="7173" width="1.88671875" style="5" customWidth="1"/>
    <col min="7174" max="7418" width="9.109375" style="5"/>
    <col min="7419" max="7419" width="3" style="5" customWidth="1"/>
    <col min="7420" max="7420" width="2" style="5" customWidth="1"/>
    <col min="7421" max="7421" width="27.44140625" style="5" customWidth="1"/>
    <col min="7422" max="7422" width="18.88671875" style="5" customWidth="1"/>
    <col min="7423" max="7423" width="19" style="5" customWidth="1"/>
    <col min="7424" max="7424" width="25.109375" style="5" customWidth="1"/>
    <col min="7425" max="7425" width="2" style="5" customWidth="1"/>
    <col min="7426" max="7426" width="4.33203125" style="5" customWidth="1"/>
    <col min="7427" max="7427" width="27.33203125" style="5" customWidth="1"/>
    <col min="7428" max="7428" width="0" style="5" hidden="1" customWidth="1"/>
    <col min="7429" max="7429" width="1.88671875" style="5" customWidth="1"/>
    <col min="7430" max="7674" width="9.109375" style="5"/>
    <col min="7675" max="7675" width="3" style="5" customWidth="1"/>
    <col min="7676" max="7676" width="2" style="5" customWidth="1"/>
    <col min="7677" max="7677" width="27.44140625" style="5" customWidth="1"/>
    <col min="7678" max="7678" width="18.88671875" style="5" customWidth="1"/>
    <col min="7679" max="7679" width="19" style="5" customWidth="1"/>
    <col min="7680" max="7680" width="25.109375" style="5" customWidth="1"/>
    <col min="7681" max="7681" width="2" style="5" customWidth="1"/>
    <col min="7682" max="7682" width="4.33203125" style="5" customWidth="1"/>
    <col min="7683" max="7683" width="27.33203125" style="5" customWidth="1"/>
    <col min="7684" max="7684" width="0" style="5" hidden="1" customWidth="1"/>
    <col min="7685" max="7685" width="1.88671875" style="5" customWidth="1"/>
    <col min="7686" max="7930" width="9.109375" style="5"/>
    <col min="7931" max="7931" width="3" style="5" customWidth="1"/>
    <col min="7932" max="7932" width="2" style="5" customWidth="1"/>
    <col min="7933" max="7933" width="27.44140625" style="5" customWidth="1"/>
    <col min="7934" max="7934" width="18.88671875" style="5" customWidth="1"/>
    <col min="7935" max="7935" width="19" style="5" customWidth="1"/>
    <col min="7936" max="7936" width="25.109375" style="5" customWidth="1"/>
    <col min="7937" max="7937" width="2" style="5" customWidth="1"/>
    <col min="7938" max="7938" width="4.33203125" style="5" customWidth="1"/>
    <col min="7939" max="7939" width="27.33203125" style="5" customWidth="1"/>
    <col min="7940" max="7940" width="0" style="5" hidden="1" customWidth="1"/>
    <col min="7941" max="7941" width="1.88671875" style="5" customWidth="1"/>
    <col min="7942" max="8186" width="9.109375" style="5"/>
    <col min="8187" max="8187" width="3" style="5" customWidth="1"/>
    <col min="8188" max="8188" width="2" style="5" customWidth="1"/>
    <col min="8189" max="8189" width="27.44140625" style="5" customWidth="1"/>
    <col min="8190" max="8190" width="18.88671875" style="5" customWidth="1"/>
    <col min="8191" max="8191" width="19" style="5" customWidth="1"/>
    <col min="8192" max="8192" width="25.109375" style="5" customWidth="1"/>
    <col min="8193" max="8193" width="2" style="5" customWidth="1"/>
    <col min="8194" max="8194" width="4.33203125" style="5" customWidth="1"/>
    <col min="8195" max="8195" width="27.33203125" style="5" customWidth="1"/>
    <col min="8196" max="8196" width="0" style="5" hidden="1" customWidth="1"/>
    <col min="8197" max="8197" width="1.88671875" style="5" customWidth="1"/>
    <col min="8198" max="8442" width="9.109375" style="5"/>
    <col min="8443" max="8443" width="3" style="5" customWidth="1"/>
    <col min="8444" max="8444" width="2" style="5" customWidth="1"/>
    <col min="8445" max="8445" width="27.44140625" style="5" customWidth="1"/>
    <col min="8446" max="8446" width="18.88671875" style="5" customWidth="1"/>
    <col min="8447" max="8447" width="19" style="5" customWidth="1"/>
    <col min="8448" max="8448" width="25.109375" style="5" customWidth="1"/>
    <col min="8449" max="8449" width="2" style="5" customWidth="1"/>
    <col min="8450" max="8450" width="4.33203125" style="5" customWidth="1"/>
    <col min="8451" max="8451" width="27.33203125" style="5" customWidth="1"/>
    <col min="8452" max="8452" width="0" style="5" hidden="1" customWidth="1"/>
    <col min="8453" max="8453" width="1.88671875" style="5" customWidth="1"/>
    <col min="8454" max="8698" width="9.109375" style="5"/>
    <col min="8699" max="8699" width="3" style="5" customWidth="1"/>
    <col min="8700" max="8700" width="2" style="5" customWidth="1"/>
    <col min="8701" max="8701" width="27.44140625" style="5" customWidth="1"/>
    <col min="8702" max="8702" width="18.88671875" style="5" customWidth="1"/>
    <col min="8703" max="8703" width="19" style="5" customWidth="1"/>
    <col min="8704" max="8704" width="25.109375" style="5" customWidth="1"/>
    <col min="8705" max="8705" width="2" style="5" customWidth="1"/>
    <col min="8706" max="8706" width="4.33203125" style="5" customWidth="1"/>
    <col min="8707" max="8707" width="27.33203125" style="5" customWidth="1"/>
    <col min="8708" max="8708" width="0" style="5" hidden="1" customWidth="1"/>
    <col min="8709" max="8709" width="1.88671875" style="5" customWidth="1"/>
    <col min="8710" max="8954" width="9.109375" style="5"/>
    <col min="8955" max="8955" width="3" style="5" customWidth="1"/>
    <col min="8956" max="8956" width="2" style="5" customWidth="1"/>
    <col min="8957" max="8957" width="27.44140625" style="5" customWidth="1"/>
    <col min="8958" max="8958" width="18.88671875" style="5" customWidth="1"/>
    <col min="8959" max="8959" width="19" style="5" customWidth="1"/>
    <col min="8960" max="8960" width="25.109375" style="5" customWidth="1"/>
    <col min="8961" max="8961" width="2" style="5" customWidth="1"/>
    <col min="8962" max="8962" width="4.33203125" style="5" customWidth="1"/>
    <col min="8963" max="8963" width="27.33203125" style="5" customWidth="1"/>
    <col min="8964" max="8964" width="0" style="5" hidden="1" customWidth="1"/>
    <col min="8965" max="8965" width="1.88671875" style="5" customWidth="1"/>
    <col min="8966" max="9210" width="9.109375" style="5"/>
    <col min="9211" max="9211" width="3" style="5" customWidth="1"/>
    <col min="9212" max="9212" width="2" style="5" customWidth="1"/>
    <col min="9213" max="9213" width="27.44140625" style="5" customWidth="1"/>
    <col min="9214" max="9214" width="18.88671875" style="5" customWidth="1"/>
    <col min="9215" max="9215" width="19" style="5" customWidth="1"/>
    <col min="9216" max="9216" width="25.109375" style="5" customWidth="1"/>
    <col min="9217" max="9217" width="2" style="5" customWidth="1"/>
    <col min="9218" max="9218" width="4.33203125" style="5" customWidth="1"/>
    <col min="9219" max="9219" width="27.33203125" style="5" customWidth="1"/>
    <col min="9220" max="9220" width="0" style="5" hidden="1" customWidth="1"/>
    <col min="9221" max="9221" width="1.88671875" style="5" customWidth="1"/>
    <col min="9222" max="9466" width="9.109375" style="5"/>
    <col min="9467" max="9467" width="3" style="5" customWidth="1"/>
    <col min="9468" max="9468" width="2" style="5" customWidth="1"/>
    <col min="9469" max="9469" width="27.44140625" style="5" customWidth="1"/>
    <col min="9470" max="9470" width="18.88671875" style="5" customWidth="1"/>
    <col min="9471" max="9471" width="19" style="5" customWidth="1"/>
    <col min="9472" max="9472" width="25.109375" style="5" customWidth="1"/>
    <col min="9473" max="9473" width="2" style="5" customWidth="1"/>
    <col min="9474" max="9474" width="4.33203125" style="5" customWidth="1"/>
    <col min="9475" max="9475" width="27.33203125" style="5" customWidth="1"/>
    <col min="9476" max="9476" width="0" style="5" hidden="1" customWidth="1"/>
    <col min="9477" max="9477" width="1.88671875" style="5" customWidth="1"/>
    <col min="9478" max="9722" width="9.109375" style="5"/>
    <col min="9723" max="9723" width="3" style="5" customWidth="1"/>
    <col min="9724" max="9724" width="2" style="5" customWidth="1"/>
    <col min="9725" max="9725" width="27.44140625" style="5" customWidth="1"/>
    <col min="9726" max="9726" width="18.88671875" style="5" customWidth="1"/>
    <col min="9727" max="9727" width="19" style="5" customWidth="1"/>
    <col min="9728" max="9728" width="25.109375" style="5" customWidth="1"/>
    <col min="9729" max="9729" width="2" style="5" customWidth="1"/>
    <col min="9730" max="9730" width="4.33203125" style="5" customWidth="1"/>
    <col min="9731" max="9731" width="27.33203125" style="5" customWidth="1"/>
    <col min="9732" max="9732" width="0" style="5" hidden="1" customWidth="1"/>
    <col min="9733" max="9733" width="1.88671875" style="5" customWidth="1"/>
    <col min="9734" max="9978" width="9.109375" style="5"/>
    <col min="9979" max="9979" width="3" style="5" customWidth="1"/>
    <col min="9980" max="9980" width="2" style="5" customWidth="1"/>
    <col min="9981" max="9981" width="27.44140625" style="5" customWidth="1"/>
    <col min="9982" max="9982" width="18.88671875" style="5" customWidth="1"/>
    <col min="9983" max="9983" width="19" style="5" customWidth="1"/>
    <col min="9984" max="9984" width="25.109375" style="5" customWidth="1"/>
    <col min="9985" max="9985" width="2" style="5" customWidth="1"/>
    <col min="9986" max="9986" width="4.33203125" style="5" customWidth="1"/>
    <col min="9987" max="9987" width="27.33203125" style="5" customWidth="1"/>
    <col min="9988" max="9988" width="0" style="5" hidden="1" customWidth="1"/>
    <col min="9989" max="9989" width="1.88671875" style="5" customWidth="1"/>
    <col min="9990" max="10234" width="9.109375" style="5"/>
    <col min="10235" max="10235" width="3" style="5" customWidth="1"/>
    <col min="10236" max="10236" width="2" style="5" customWidth="1"/>
    <col min="10237" max="10237" width="27.44140625" style="5" customWidth="1"/>
    <col min="10238" max="10238" width="18.88671875" style="5" customWidth="1"/>
    <col min="10239" max="10239" width="19" style="5" customWidth="1"/>
    <col min="10240" max="10240" width="25.109375" style="5" customWidth="1"/>
    <col min="10241" max="10241" width="2" style="5" customWidth="1"/>
    <col min="10242" max="10242" width="4.33203125" style="5" customWidth="1"/>
    <col min="10243" max="10243" width="27.33203125" style="5" customWidth="1"/>
    <col min="10244" max="10244" width="0" style="5" hidden="1" customWidth="1"/>
    <col min="10245" max="10245" width="1.88671875" style="5" customWidth="1"/>
    <col min="10246" max="10490" width="9.109375" style="5"/>
    <col min="10491" max="10491" width="3" style="5" customWidth="1"/>
    <col min="10492" max="10492" width="2" style="5" customWidth="1"/>
    <col min="10493" max="10493" width="27.44140625" style="5" customWidth="1"/>
    <col min="10494" max="10494" width="18.88671875" style="5" customWidth="1"/>
    <col min="10495" max="10495" width="19" style="5" customWidth="1"/>
    <col min="10496" max="10496" width="25.109375" style="5" customWidth="1"/>
    <col min="10497" max="10497" width="2" style="5" customWidth="1"/>
    <col min="10498" max="10498" width="4.33203125" style="5" customWidth="1"/>
    <col min="10499" max="10499" width="27.33203125" style="5" customWidth="1"/>
    <col min="10500" max="10500" width="0" style="5" hidden="1" customWidth="1"/>
    <col min="10501" max="10501" width="1.88671875" style="5" customWidth="1"/>
    <col min="10502" max="10746" width="9.109375" style="5"/>
    <col min="10747" max="10747" width="3" style="5" customWidth="1"/>
    <col min="10748" max="10748" width="2" style="5" customWidth="1"/>
    <col min="10749" max="10749" width="27.44140625" style="5" customWidth="1"/>
    <col min="10750" max="10750" width="18.88671875" style="5" customWidth="1"/>
    <col min="10751" max="10751" width="19" style="5" customWidth="1"/>
    <col min="10752" max="10752" width="25.109375" style="5" customWidth="1"/>
    <col min="10753" max="10753" width="2" style="5" customWidth="1"/>
    <col min="10754" max="10754" width="4.33203125" style="5" customWidth="1"/>
    <col min="10755" max="10755" width="27.33203125" style="5" customWidth="1"/>
    <col min="10756" max="10756" width="0" style="5" hidden="1" customWidth="1"/>
    <col min="10757" max="10757" width="1.88671875" style="5" customWidth="1"/>
    <col min="10758" max="11002" width="9.109375" style="5"/>
    <col min="11003" max="11003" width="3" style="5" customWidth="1"/>
    <col min="11004" max="11004" width="2" style="5" customWidth="1"/>
    <col min="11005" max="11005" width="27.44140625" style="5" customWidth="1"/>
    <col min="11006" max="11006" width="18.88671875" style="5" customWidth="1"/>
    <col min="11007" max="11007" width="19" style="5" customWidth="1"/>
    <col min="11008" max="11008" width="25.109375" style="5" customWidth="1"/>
    <col min="11009" max="11009" width="2" style="5" customWidth="1"/>
    <col min="11010" max="11010" width="4.33203125" style="5" customWidth="1"/>
    <col min="11011" max="11011" width="27.33203125" style="5" customWidth="1"/>
    <col min="11012" max="11012" width="0" style="5" hidden="1" customWidth="1"/>
    <col min="11013" max="11013" width="1.88671875" style="5" customWidth="1"/>
    <col min="11014" max="11258" width="9.109375" style="5"/>
    <col min="11259" max="11259" width="3" style="5" customWidth="1"/>
    <col min="11260" max="11260" width="2" style="5" customWidth="1"/>
    <col min="11261" max="11261" width="27.44140625" style="5" customWidth="1"/>
    <col min="11262" max="11262" width="18.88671875" style="5" customWidth="1"/>
    <col min="11263" max="11263" width="19" style="5" customWidth="1"/>
    <col min="11264" max="11264" width="25.109375" style="5" customWidth="1"/>
    <col min="11265" max="11265" width="2" style="5" customWidth="1"/>
    <col min="11266" max="11266" width="4.33203125" style="5" customWidth="1"/>
    <col min="11267" max="11267" width="27.33203125" style="5" customWidth="1"/>
    <col min="11268" max="11268" width="0" style="5" hidden="1" customWidth="1"/>
    <col min="11269" max="11269" width="1.88671875" style="5" customWidth="1"/>
    <col min="11270" max="11514" width="9.109375" style="5"/>
    <col min="11515" max="11515" width="3" style="5" customWidth="1"/>
    <col min="11516" max="11516" width="2" style="5" customWidth="1"/>
    <col min="11517" max="11517" width="27.44140625" style="5" customWidth="1"/>
    <col min="11518" max="11518" width="18.88671875" style="5" customWidth="1"/>
    <col min="11519" max="11519" width="19" style="5" customWidth="1"/>
    <col min="11520" max="11520" width="25.109375" style="5" customWidth="1"/>
    <col min="11521" max="11521" width="2" style="5" customWidth="1"/>
    <col min="11522" max="11522" width="4.33203125" style="5" customWidth="1"/>
    <col min="11523" max="11523" width="27.33203125" style="5" customWidth="1"/>
    <col min="11524" max="11524" width="0" style="5" hidden="1" customWidth="1"/>
    <col min="11525" max="11525" width="1.88671875" style="5" customWidth="1"/>
    <col min="11526" max="11770" width="9.109375" style="5"/>
    <col min="11771" max="11771" width="3" style="5" customWidth="1"/>
    <col min="11772" max="11772" width="2" style="5" customWidth="1"/>
    <col min="11773" max="11773" width="27.44140625" style="5" customWidth="1"/>
    <col min="11774" max="11774" width="18.88671875" style="5" customWidth="1"/>
    <col min="11775" max="11775" width="19" style="5" customWidth="1"/>
    <col min="11776" max="11776" width="25.109375" style="5" customWidth="1"/>
    <col min="11777" max="11777" width="2" style="5" customWidth="1"/>
    <col min="11778" max="11778" width="4.33203125" style="5" customWidth="1"/>
    <col min="11779" max="11779" width="27.33203125" style="5" customWidth="1"/>
    <col min="11780" max="11780" width="0" style="5" hidden="1" customWidth="1"/>
    <col min="11781" max="11781" width="1.88671875" style="5" customWidth="1"/>
    <col min="11782" max="12026" width="9.109375" style="5"/>
    <col min="12027" max="12027" width="3" style="5" customWidth="1"/>
    <col min="12028" max="12028" width="2" style="5" customWidth="1"/>
    <col min="12029" max="12029" width="27.44140625" style="5" customWidth="1"/>
    <col min="12030" max="12030" width="18.88671875" style="5" customWidth="1"/>
    <col min="12031" max="12031" width="19" style="5" customWidth="1"/>
    <col min="12032" max="12032" width="25.109375" style="5" customWidth="1"/>
    <col min="12033" max="12033" width="2" style="5" customWidth="1"/>
    <col min="12034" max="12034" width="4.33203125" style="5" customWidth="1"/>
    <col min="12035" max="12035" width="27.33203125" style="5" customWidth="1"/>
    <col min="12036" max="12036" width="0" style="5" hidden="1" customWidth="1"/>
    <col min="12037" max="12037" width="1.88671875" style="5" customWidth="1"/>
    <col min="12038" max="12282" width="9.109375" style="5"/>
    <col min="12283" max="12283" width="3" style="5" customWidth="1"/>
    <col min="12284" max="12284" width="2" style="5" customWidth="1"/>
    <col min="12285" max="12285" width="27.44140625" style="5" customWidth="1"/>
    <col min="12286" max="12286" width="18.88671875" style="5" customWidth="1"/>
    <col min="12287" max="12287" width="19" style="5" customWidth="1"/>
    <col min="12288" max="12288" width="25.109375" style="5" customWidth="1"/>
    <col min="12289" max="12289" width="2" style="5" customWidth="1"/>
    <col min="12290" max="12290" width="4.33203125" style="5" customWidth="1"/>
    <col min="12291" max="12291" width="27.33203125" style="5" customWidth="1"/>
    <col min="12292" max="12292" width="0" style="5" hidden="1" customWidth="1"/>
    <col min="12293" max="12293" width="1.88671875" style="5" customWidth="1"/>
    <col min="12294" max="12538" width="9.109375" style="5"/>
    <col min="12539" max="12539" width="3" style="5" customWidth="1"/>
    <col min="12540" max="12540" width="2" style="5" customWidth="1"/>
    <col min="12541" max="12541" width="27.44140625" style="5" customWidth="1"/>
    <col min="12542" max="12542" width="18.88671875" style="5" customWidth="1"/>
    <col min="12543" max="12543" width="19" style="5" customWidth="1"/>
    <col min="12544" max="12544" width="25.109375" style="5" customWidth="1"/>
    <col min="12545" max="12545" width="2" style="5" customWidth="1"/>
    <col min="12546" max="12546" width="4.33203125" style="5" customWidth="1"/>
    <col min="12547" max="12547" width="27.33203125" style="5" customWidth="1"/>
    <col min="12548" max="12548" width="0" style="5" hidden="1" customWidth="1"/>
    <col min="12549" max="12549" width="1.88671875" style="5" customWidth="1"/>
    <col min="12550" max="12794" width="9.109375" style="5"/>
    <col min="12795" max="12795" width="3" style="5" customWidth="1"/>
    <col min="12796" max="12796" width="2" style="5" customWidth="1"/>
    <col min="12797" max="12797" width="27.44140625" style="5" customWidth="1"/>
    <col min="12798" max="12798" width="18.88671875" style="5" customWidth="1"/>
    <col min="12799" max="12799" width="19" style="5" customWidth="1"/>
    <col min="12800" max="12800" width="25.109375" style="5" customWidth="1"/>
    <col min="12801" max="12801" width="2" style="5" customWidth="1"/>
    <col min="12802" max="12802" width="4.33203125" style="5" customWidth="1"/>
    <col min="12803" max="12803" width="27.33203125" style="5" customWidth="1"/>
    <col min="12804" max="12804" width="0" style="5" hidden="1" customWidth="1"/>
    <col min="12805" max="12805" width="1.88671875" style="5" customWidth="1"/>
    <col min="12806" max="13050" width="9.109375" style="5"/>
    <col min="13051" max="13051" width="3" style="5" customWidth="1"/>
    <col min="13052" max="13052" width="2" style="5" customWidth="1"/>
    <col min="13053" max="13053" width="27.44140625" style="5" customWidth="1"/>
    <col min="13054" max="13054" width="18.88671875" style="5" customWidth="1"/>
    <col min="13055" max="13055" width="19" style="5" customWidth="1"/>
    <col min="13056" max="13056" width="25.109375" style="5" customWidth="1"/>
    <col min="13057" max="13057" width="2" style="5" customWidth="1"/>
    <col min="13058" max="13058" width="4.33203125" style="5" customWidth="1"/>
    <col min="13059" max="13059" width="27.33203125" style="5" customWidth="1"/>
    <col min="13060" max="13060" width="0" style="5" hidden="1" customWidth="1"/>
    <col min="13061" max="13061" width="1.88671875" style="5" customWidth="1"/>
    <col min="13062" max="13306" width="9.109375" style="5"/>
    <col min="13307" max="13307" width="3" style="5" customWidth="1"/>
    <col min="13308" max="13308" width="2" style="5" customWidth="1"/>
    <col min="13309" max="13309" width="27.44140625" style="5" customWidth="1"/>
    <col min="13310" max="13310" width="18.88671875" style="5" customWidth="1"/>
    <col min="13311" max="13311" width="19" style="5" customWidth="1"/>
    <col min="13312" max="13312" width="25.109375" style="5" customWidth="1"/>
    <col min="13313" max="13313" width="2" style="5" customWidth="1"/>
    <col min="13314" max="13314" width="4.33203125" style="5" customWidth="1"/>
    <col min="13315" max="13315" width="27.33203125" style="5" customWidth="1"/>
    <col min="13316" max="13316" width="0" style="5" hidden="1" customWidth="1"/>
    <col min="13317" max="13317" width="1.88671875" style="5" customWidth="1"/>
    <col min="13318" max="13562" width="9.109375" style="5"/>
    <col min="13563" max="13563" width="3" style="5" customWidth="1"/>
    <col min="13564" max="13564" width="2" style="5" customWidth="1"/>
    <col min="13565" max="13565" width="27.44140625" style="5" customWidth="1"/>
    <col min="13566" max="13566" width="18.88671875" style="5" customWidth="1"/>
    <col min="13567" max="13567" width="19" style="5" customWidth="1"/>
    <col min="13568" max="13568" width="25.109375" style="5" customWidth="1"/>
    <col min="13569" max="13569" width="2" style="5" customWidth="1"/>
    <col min="13570" max="13570" width="4.33203125" style="5" customWidth="1"/>
    <col min="13571" max="13571" width="27.33203125" style="5" customWidth="1"/>
    <col min="13572" max="13572" width="0" style="5" hidden="1" customWidth="1"/>
    <col min="13573" max="13573" width="1.88671875" style="5" customWidth="1"/>
    <col min="13574" max="13818" width="9.109375" style="5"/>
    <col min="13819" max="13819" width="3" style="5" customWidth="1"/>
    <col min="13820" max="13820" width="2" style="5" customWidth="1"/>
    <col min="13821" max="13821" width="27.44140625" style="5" customWidth="1"/>
    <col min="13822" max="13822" width="18.88671875" style="5" customWidth="1"/>
    <col min="13823" max="13823" width="19" style="5" customWidth="1"/>
    <col min="13824" max="13824" width="25.109375" style="5" customWidth="1"/>
    <col min="13825" max="13825" width="2" style="5" customWidth="1"/>
    <col min="13826" max="13826" width="4.33203125" style="5" customWidth="1"/>
    <col min="13827" max="13827" width="27.33203125" style="5" customWidth="1"/>
    <col min="13828" max="13828" width="0" style="5" hidden="1" customWidth="1"/>
    <col min="13829" max="13829" width="1.88671875" style="5" customWidth="1"/>
    <col min="13830" max="14074" width="9.109375" style="5"/>
    <col min="14075" max="14075" width="3" style="5" customWidth="1"/>
    <col min="14076" max="14076" width="2" style="5" customWidth="1"/>
    <col min="14077" max="14077" width="27.44140625" style="5" customWidth="1"/>
    <col min="14078" max="14078" width="18.88671875" style="5" customWidth="1"/>
    <col min="14079" max="14079" width="19" style="5" customWidth="1"/>
    <col min="14080" max="14080" width="25.109375" style="5" customWidth="1"/>
    <col min="14081" max="14081" width="2" style="5" customWidth="1"/>
    <col min="14082" max="14082" width="4.33203125" style="5" customWidth="1"/>
    <col min="14083" max="14083" width="27.33203125" style="5" customWidth="1"/>
    <col min="14084" max="14084" width="0" style="5" hidden="1" customWidth="1"/>
    <col min="14085" max="14085" width="1.88671875" style="5" customWidth="1"/>
    <col min="14086" max="14330" width="9.109375" style="5"/>
    <col min="14331" max="14331" width="3" style="5" customWidth="1"/>
    <col min="14332" max="14332" width="2" style="5" customWidth="1"/>
    <col min="14333" max="14333" width="27.44140625" style="5" customWidth="1"/>
    <col min="14334" max="14334" width="18.88671875" style="5" customWidth="1"/>
    <col min="14335" max="14335" width="19" style="5" customWidth="1"/>
    <col min="14336" max="14336" width="25.109375" style="5" customWidth="1"/>
    <col min="14337" max="14337" width="2" style="5" customWidth="1"/>
    <col min="14338" max="14338" width="4.33203125" style="5" customWidth="1"/>
    <col min="14339" max="14339" width="27.33203125" style="5" customWidth="1"/>
    <col min="14340" max="14340" width="0" style="5" hidden="1" customWidth="1"/>
    <col min="14341" max="14341" width="1.88671875" style="5" customWidth="1"/>
    <col min="14342" max="14586" width="9.109375" style="5"/>
    <col min="14587" max="14587" width="3" style="5" customWidth="1"/>
    <col min="14588" max="14588" width="2" style="5" customWidth="1"/>
    <col min="14589" max="14589" width="27.44140625" style="5" customWidth="1"/>
    <col min="14590" max="14590" width="18.88671875" style="5" customWidth="1"/>
    <col min="14591" max="14591" width="19" style="5" customWidth="1"/>
    <col min="14592" max="14592" width="25.109375" style="5" customWidth="1"/>
    <col min="14593" max="14593" width="2" style="5" customWidth="1"/>
    <col min="14594" max="14594" width="4.33203125" style="5" customWidth="1"/>
    <col min="14595" max="14595" width="27.33203125" style="5" customWidth="1"/>
    <col min="14596" max="14596" width="0" style="5" hidden="1" customWidth="1"/>
    <col min="14597" max="14597" width="1.88671875" style="5" customWidth="1"/>
    <col min="14598" max="14842" width="9.109375" style="5"/>
    <col min="14843" max="14843" width="3" style="5" customWidth="1"/>
    <col min="14844" max="14844" width="2" style="5" customWidth="1"/>
    <col min="14845" max="14845" width="27.44140625" style="5" customWidth="1"/>
    <col min="14846" max="14846" width="18.88671875" style="5" customWidth="1"/>
    <col min="14847" max="14847" width="19" style="5" customWidth="1"/>
    <col min="14848" max="14848" width="25.109375" style="5" customWidth="1"/>
    <col min="14849" max="14849" width="2" style="5" customWidth="1"/>
    <col min="14850" max="14850" width="4.33203125" style="5" customWidth="1"/>
    <col min="14851" max="14851" width="27.33203125" style="5" customWidth="1"/>
    <col min="14852" max="14852" width="0" style="5" hidden="1" customWidth="1"/>
    <col min="14853" max="14853" width="1.88671875" style="5" customWidth="1"/>
    <col min="14854" max="15098" width="9.109375" style="5"/>
    <col min="15099" max="15099" width="3" style="5" customWidth="1"/>
    <col min="15100" max="15100" width="2" style="5" customWidth="1"/>
    <col min="15101" max="15101" width="27.44140625" style="5" customWidth="1"/>
    <col min="15102" max="15102" width="18.88671875" style="5" customWidth="1"/>
    <col min="15103" max="15103" width="19" style="5" customWidth="1"/>
    <col min="15104" max="15104" width="25.109375" style="5" customWidth="1"/>
    <col min="15105" max="15105" width="2" style="5" customWidth="1"/>
    <col min="15106" max="15106" width="4.33203125" style="5" customWidth="1"/>
    <col min="15107" max="15107" width="27.33203125" style="5" customWidth="1"/>
    <col min="15108" max="15108" width="0" style="5" hidden="1" customWidth="1"/>
    <col min="15109" max="15109" width="1.88671875" style="5" customWidth="1"/>
    <col min="15110" max="15354" width="9.109375" style="5"/>
    <col min="15355" max="15355" width="3" style="5" customWidth="1"/>
    <col min="15356" max="15356" width="2" style="5" customWidth="1"/>
    <col min="15357" max="15357" width="27.44140625" style="5" customWidth="1"/>
    <col min="15358" max="15358" width="18.88671875" style="5" customWidth="1"/>
    <col min="15359" max="15359" width="19" style="5" customWidth="1"/>
    <col min="15360" max="15360" width="25.109375" style="5" customWidth="1"/>
    <col min="15361" max="15361" width="2" style="5" customWidth="1"/>
    <col min="15362" max="15362" width="4.33203125" style="5" customWidth="1"/>
    <col min="15363" max="15363" width="27.33203125" style="5" customWidth="1"/>
    <col min="15364" max="15364" width="0" style="5" hidden="1" customWidth="1"/>
    <col min="15365" max="15365" width="1.88671875" style="5" customWidth="1"/>
    <col min="15366" max="15610" width="9.109375" style="5"/>
    <col min="15611" max="15611" width="3" style="5" customWidth="1"/>
    <col min="15612" max="15612" width="2" style="5" customWidth="1"/>
    <col min="15613" max="15613" width="27.44140625" style="5" customWidth="1"/>
    <col min="15614" max="15614" width="18.88671875" style="5" customWidth="1"/>
    <col min="15615" max="15615" width="19" style="5" customWidth="1"/>
    <col min="15616" max="15616" width="25.109375" style="5" customWidth="1"/>
    <col min="15617" max="15617" width="2" style="5" customWidth="1"/>
    <col min="15618" max="15618" width="4.33203125" style="5" customWidth="1"/>
    <col min="15619" max="15619" width="27.33203125" style="5" customWidth="1"/>
    <col min="15620" max="15620" width="0" style="5" hidden="1" customWidth="1"/>
    <col min="15621" max="15621" width="1.88671875" style="5" customWidth="1"/>
    <col min="15622" max="15866" width="9.109375" style="5"/>
    <col min="15867" max="15867" width="3" style="5" customWidth="1"/>
    <col min="15868" max="15868" width="2" style="5" customWidth="1"/>
    <col min="15869" max="15869" width="27.44140625" style="5" customWidth="1"/>
    <col min="15870" max="15870" width="18.88671875" style="5" customWidth="1"/>
    <col min="15871" max="15871" width="19" style="5" customWidth="1"/>
    <col min="15872" max="15872" width="25.109375" style="5" customWidth="1"/>
    <col min="15873" max="15873" width="2" style="5" customWidth="1"/>
    <col min="15874" max="15874" width="4.33203125" style="5" customWidth="1"/>
    <col min="15875" max="15875" width="27.33203125" style="5" customWidth="1"/>
    <col min="15876" max="15876" width="0" style="5" hidden="1" customWidth="1"/>
    <col min="15877" max="15877" width="1.88671875" style="5" customWidth="1"/>
    <col min="15878" max="16122" width="9.109375" style="5"/>
    <col min="16123" max="16123" width="3" style="5" customWidth="1"/>
    <col min="16124" max="16124" width="2" style="5" customWidth="1"/>
    <col min="16125" max="16125" width="27.44140625" style="5" customWidth="1"/>
    <col min="16126" max="16126" width="18.88671875" style="5" customWidth="1"/>
    <col min="16127" max="16127" width="19" style="5" customWidth="1"/>
    <col min="16128" max="16128" width="25.109375" style="5" customWidth="1"/>
    <col min="16129" max="16129" width="2" style="5" customWidth="1"/>
    <col min="16130" max="16130" width="4.33203125" style="5" customWidth="1"/>
    <col min="16131" max="16131" width="27.33203125" style="5" customWidth="1"/>
    <col min="16132" max="16132" width="0" style="5" hidden="1" customWidth="1"/>
    <col min="16133" max="16133" width="1.88671875" style="5" customWidth="1"/>
    <col min="16134" max="16384" width="9.109375" style="5"/>
  </cols>
  <sheetData>
    <row r="1" spans="1:5" s="22" customFormat="1" ht="13.8" customHeight="1" x14ac:dyDescent="0.25">
      <c r="A1" s="26"/>
      <c r="B1" s="29" t="s">
        <v>79</v>
      </c>
      <c r="C1" s="30"/>
      <c r="D1" s="21" t="s">
        <v>67</v>
      </c>
      <c r="E1" s="60" t="s">
        <v>75</v>
      </c>
    </row>
    <row r="2" spans="1:5" s="22" customFormat="1" ht="13.8" customHeight="1" x14ac:dyDescent="0.25">
      <c r="A2" s="27"/>
      <c r="B2" s="31"/>
      <c r="C2" s="32"/>
      <c r="D2" s="21" t="s">
        <v>68</v>
      </c>
      <c r="E2" s="61">
        <v>44334</v>
      </c>
    </row>
    <row r="3" spans="1:5" s="22" customFormat="1" ht="13.8" customHeight="1" x14ac:dyDescent="0.25">
      <c r="A3" s="27"/>
      <c r="B3" s="31"/>
      <c r="C3" s="32"/>
      <c r="D3" s="21" t="s">
        <v>69</v>
      </c>
      <c r="E3" s="62" t="s">
        <v>80</v>
      </c>
    </row>
    <row r="4" spans="1:5" s="22" customFormat="1" ht="13.8" customHeight="1" x14ac:dyDescent="0.25">
      <c r="A4" s="27"/>
      <c r="B4" s="31"/>
      <c r="C4" s="32"/>
      <c r="D4" s="21" t="s">
        <v>70</v>
      </c>
      <c r="E4" s="60"/>
    </row>
    <row r="5" spans="1:5" s="22" customFormat="1" ht="21.6" customHeight="1" x14ac:dyDescent="0.25">
      <c r="A5" s="28"/>
      <c r="B5" s="33"/>
      <c r="C5" s="34"/>
      <c r="D5" s="21" t="s">
        <v>71</v>
      </c>
      <c r="E5" s="24">
        <v>1</v>
      </c>
    </row>
    <row r="6" spans="1:5" ht="25.5" customHeight="1" x14ac:dyDescent="0.3">
      <c r="A6" s="1" t="s">
        <v>0</v>
      </c>
      <c r="B6" s="6"/>
      <c r="C6" s="1" t="s">
        <v>1</v>
      </c>
      <c r="D6" s="48" t="s">
        <v>59</v>
      </c>
      <c r="E6" s="48"/>
    </row>
    <row r="7" spans="1:5" ht="18.75" customHeight="1" x14ac:dyDescent="0.3">
      <c r="A7" s="1" t="s">
        <v>2</v>
      </c>
      <c r="B7" s="2"/>
      <c r="C7" s="1" t="s">
        <v>3</v>
      </c>
      <c r="D7" s="51"/>
      <c r="E7" s="51"/>
    </row>
    <row r="8" spans="1:5" ht="18.75" customHeight="1" x14ac:dyDescent="0.3">
      <c r="A8" s="1" t="s">
        <v>4</v>
      </c>
      <c r="B8" s="2"/>
      <c r="C8" s="1" t="s">
        <v>5</v>
      </c>
      <c r="D8" s="43"/>
      <c r="E8" s="43"/>
    </row>
    <row r="9" spans="1:5" ht="18.75" customHeight="1" x14ac:dyDescent="0.3">
      <c r="A9" s="1" t="s">
        <v>6</v>
      </c>
      <c r="B9" s="2"/>
      <c r="C9" s="13" t="s">
        <v>7</v>
      </c>
      <c r="D9" s="43"/>
      <c r="E9" s="43"/>
    </row>
    <row r="10" spans="1:5" ht="18.75" customHeight="1" x14ac:dyDescent="0.3">
      <c r="A10" s="1" t="s">
        <v>8</v>
      </c>
      <c r="B10" s="16">
        <v>30</v>
      </c>
      <c r="C10" s="1" t="s">
        <v>9</v>
      </c>
      <c r="D10" s="52">
        <v>0</v>
      </c>
      <c r="E10" s="52"/>
    </row>
    <row r="11" spans="1:5" ht="18.75" customHeight="1" x14ac:dyDescent="0.3">
      <c r="A11" s="1" t="s">
        <v>10</v>
      </c>
      <c r="B11" s="3" t="s">
        <v>62</v>
      </c>
      <c r="C11" s="41" t="s">
        <v>11</v>
      </c>
      <c r="D11" s="43"/>
      <c r="E11" s="43"/>
    </row>
    <row r="12" spans="1:5" ht="18.75" customHeight="1" x14ac:dyDescent="0.3">
      <c r="A12" s="1" t="s">
        <v>12</v>
      </c>
      <c r="B12" s="4">
        <f>(D57)</f>
        <v>0</v>
      </c>
      <c r="C12" s="41"/>
      <c r="D12" s="43"/>
      <c r="E12" s="43"/>
    </row>
    <row r="13" spans="1:5" ht="18.75" customHeight="1" x14ac:dyDescent="0.3">
      <c r="A13" s="1" t="s">
        <v>13</v>
      </c>
      <c r="B13" s="1" t="s">
        <v>61</v>
      </c>
      <c r="C13" s="41" t="s">
        <v>14</v>
      </c>
      <c r="D13" s="41" t="s">
        <v>63</v>
      </c>
      <c r="E13" s="41"/>
    </row>
    <row r="14" spans="1:5" ht="18.75" customHeight="1" x14ac:dyDescent="0.3">
      <c r="A14" s="20" t="s">
        <v>66</v>
      </c>
      <c r="B14" s="1" t="s">
        <v>61</v>
      </c>
      <c r="C14" s="41"/>
      <c r="D14" s="41" t="s">
        <v>64</v>
      </c>
      <c r="E14" s="41"/>
    </row>
    <row r="15" spans="1:5" ht="9.75" customHeight="1" x14ac:dyDescent="0.25">
      <c r="A15" s="49"/>
      <c r="B15" s="49"/>
      <c r="C15" s="49"/>
      <c r="D15" s="49"/>
      <c r="E15" s="49"/>
    </row>
    <row r="16" spans="1:5" ht="18.75" customHeight="1" x14ac:dyDescent="0.3">
      <c r="A16" s="41" t="s">
        <v>41</v>
      </c>
      <c r="B16" s="41"/>
      <c r="C16" s="41"/>
      <c r="D16" s="41"/>
      <c r="E16" s="41"/>
    </row>
    <row r="17" spans="1:5" ht="18.75" customHeight="1" x14ac:dyDescent="0.3">
      <c r="A17" s="7" t="s">
        <v>36</v>
      </c>
      <c r="B17" s="7" t="s">
        <v>37</v>
      </c>
      <c r="C17" s="7" t="s">
        <v>38</v>
      </c>
      <c r="D17" s="44" t="s">
        <v>39</v>
      </c>
      <c r="E17" s="44"/>
    </row>
    <row r="18" spans="1:5" ht="18.75" customHeight="1" x14ac:dyDescent="0.3">
      <c r="A18" s="1" t="s">
        <v>33</v>
      </c>
      <c r="B18" s="8">
        <v>0</v>
      </c>
      <c r="C18" s="9">
        <f>(B18/$B$10)*$D$10</f>
        <v>0</v>
      </c>
      <c r="D18" s="42">
        <f>B18-C18</f>
        <v>0</v>
      </c>
      <c r="E18" s="42"/>
    </row>
    <row r="19" spans="1:5" ht="18.75" customHeight="1" x14ac:dyDescent="0.3">
      <c r="A19" s="1" t="s">
        <v>16</v>
      </c>
      <c r="B19" s="8">
        <v>0</v>
      </c>
      <c r="C19" s="14">
        <f t="shared" ref="C19:C33" si="0">(B19/$B$10)*$D$10</f>
        <v>0</v>
      </c>
      <c r="D19" s="42">
        <f t="shared" ref="D19:D28" si="1">B19-C19</f>
        <v>0</v>
      </c>
      <c r="E19" s="42"/>
    </row>
    <row r="20" spans="1:5" ht="18.75" customHeight="1" x14ac:dyDescent="0.3">
      <c r="A20" s="1" t="s">
        <v>32</v>
      </c>
      <c r="B20" s="8">
        <v>0</v>
      </c>
      <c r="C20" s="14">
        <f t="shared" si="0"/>
        <v>0</v>
      </c>
      <c r="D20" s="42">
        <f t="shared" si="1"/>
        <v>0</v>
      </c>
      <c r="E20" s="42"/>
    </row>
    <row r="21" spans="1:5" ht="18.75" customHeight="1" x14ac:dyDescent="0.3">
      <c r="A21" s="1" t="s">
        <v>17</v>
      </c>
      <c r="B21" s="8">
        <v>0</v>
      </c>
      <c r="C21" s="14">
        <f t="shared" si="0"/>
        <v>0</v>
      </c>
      <c r="D21" s="42">
        <f>B21-C21</f>
        <v>0</v>
      </c>
      <c r="E21" s="42"/>
    </row>
    <row r="22" spans="1:5" ht="18.75" customHeight="1" x14ac:dyDescent="0.3">
      <c r="A22" s="1" t="s">
        <v>34</v>
      </c>
      <c r="B22" s="8">
        <v>0</v>
      </c>
      <c r="C22" s="14">
        <f t="shared" si="0"/>
        <v>0</v>
      </c>
      <c r="D22" s="42">
        <f>B22-C22</f>
        <v>0</v>
      </c>
      <c r="E22" s="42"/>
    </row>
    <row r="23" spans="1:5" ht="18.75" customHeight="1" x14ac:dyDescent="0.3">
      <c r="A23" s="1" t="s">
        <v>18</v>
      </c>
      <c r="B23" s="8">
        <v>0</v>
      </c>
      <c r="C23" s="14">
        <f t="shared" si="0"/>
        <v>0</v>
      </c>
      <c r="D23" s="42">
        <f t="shared" si="1"/>
        <v>0</v>
      </c>
      <c r="E23" s="42"/>
    </row>
    <row r="24" spans="1:5" ht="18.75" customHeight="1" x14ac:dyDescent="0.3">
      <c r="A24" s="1" t="s">
        <v>22</v>
      </c>
      <c r="B24" s="8">
        <v>0</v>
      </c>
      <c r="C24" s="14">
        <f t="shared" si="0"/>
        <v>0</v>
      </c>
      <c r="D24" s="42">
        <f t="shared" si="1"/>
        <v>0</v>
      </c>
      <c r="E24" s="42"/>
    </row>
    <row r="25" spans="1:5" ht="18.75" customHeight="1" x14ac:dyDescent="0.3">
      <c r="A25" s="1" t="s">
        <v>19</v>
      </c>
      <c r="B25" s="8">
        <v>0</v>
      </c>
      <c r="C25" s="14">
        <f t="shared" si="0"/>
        <v>0</v>
      </c>
      <c r="D25" s="42">
        <f t="shared" si="1"/>
        <v>0</v>
      </c>
      <c r="E25" s="42"/>
    </row>
    <row r="26" spans="1:5" ht="18.75" customHeight="1" x14ac:dyDescent="0.3">
      <c r="A26" s="1" t="s">
        <v>51</v>
      </c>
      <c r="B26" s="8">
        <v>0</v>
      </c>
      <c r="C26" s="14">
        <f t="shared" si="0"/>
        <v>0</v>
      </c>
      <c r="D26" s="42">
        <f t="shared" si="1"/>
        <v>0</v>
      </c>
      <c r="E26" s="42"/>
    </row>
    <row r="27" spans="1:5" ht="18.75" customHeight="1" x14ac:dyDescent="0.3">
      <c r="A27" s="1" t="s">
        <v>20</v>
      </c>
      <c r="B27" s="8">
        <v>0</v>
      </c>
      <c r="C27" s="14">
        <f t="shared" si="0"/>
        <v>0</v>
      </c>
      <c r="D27" s="42">
        <f t="shared" si="1"/>
        <v>0</v>
      </c>
      <c r="E27" s="42"/>
    </row>
    <row r="28" spans="1:5" ht="18.75" customHeight="1" x14ac:dyDescent="0.3">
      <c r="A28" s="1" t="s">
        <v>24</v>
      </c>
      <c r="B28" s="8">
        <v>0</v>
      </c>
      <c r="C28" s="14">
        <f t="shared" si="0"/>
        <v>0</v>
      </c>
      <c r="D28" s="42">
        <f t="shared" si="1"/>
        <v>0</v>
      </c>
      <c r="E28" s="42"/>
    </row>
    <row r="29" spans="1:5" ht="18.75" customHeight="1" x14ac:dyDescent="0.3">
      <c r="A29" s="1" t="s">
        <v>23</v>
      </c>
      <c r="B29" s="8">
        <v>0</v>
      </c>
      <c r="C29" s="14">
        <f t="shared" si="0"/>
        <v>0</v>
      </c>
      <c r="D29" s="42">
        <f t="shared" ref="D29:D35" si="2">B29-C29</f>
        <v>0</v>
      </c>
      <c r="E29" s="42"/>
    </row>
    <row r="30" spans="1:5" ht="18.75" customHeight="1" x14ac:dyDescent="0.3">
      <c r="A30" s="1" t="s">
        <v>52</v>
      </c>
      <c r="B30" s="8">
        <v>0</v>
      </c>
      <c r="C30" s="14">
        <f>B30</f>
        <v>0</v>
      </c>
      <c r="D30" s="45">
        <f t="shared" si="2"/>
        <v>0</v>
      </c>
      <c r="E30" s="45"/>
    </row>
    <row r="31" spans="1:5" ht="18.75" customHeight="1" x14ac:dyDescent="0.3">
      <c r="A31" s="1" t="s">
        <v>35</v>
      </c>
      <c r="B31" s="8">
        <v>0</v>
      </c>
      <c r="C31" s="14">
        <f t="shared" si="0"/>
        <v>0</v>
      </c>
      <c r="D31" s="42">
        <f t="shared" si="2"/>
        <v>0</v>
      </c>
      <c r="E31" s="42"/>
    </row>
    <row r="32" spans="1:5" ht="18.75" customHeight="1" x14ac:dyDescent="0.3">
      <c r="A32" s="1" t="s">
        <v>31</v>
      </c>
      <c r="B32" s="8">
        <v>0</v>
      </c>
      <c r="C32" s="14">
        <f t="shared" si="0"/>
        <v>0</v>
      </c>
      <c r="D32" s="42">
        <f t="shared" si="2"/>
        <v>0</v>
      </c>
      <c r="E32" s="42"/>
    </row>
    <row r="33" spans="1:5" ht="18.75" customHeight="1" x14ac:dyDescent="0.3">
      <c r="A33" s="1" t="s">
        <v>21</v>
      </c>
      <c r="B33" s="8">
        <v>0</v>
      </c>
      <c r="C33" s="14">
        <f t="shared" si="0"/>
        <v>0</v>
      </c>
      <c r="D33" s="42">
        <f t="shared" si="2"/>
        <v>0</v>
      </c>
      <c r="E33" s="42"/>
    </row>
    <row r="34" spans="1:5" ht="18.75" customHeight="1" x14ac:dyDescent="0.3">
      <c r="A34" s="18" t="s">
        <v>60</v>
      </c>
      <c r="B34" s="8">
        <v>0</v>
      </c>
      <c r="C34" s="19">
        <f>B34</f>
        <v>0</v>
      </c>
      <c r="D34" s="45">
        <f t="shared" ref="D34" si="3">B34-C34</f>
        <v>0</v>
      </c>
      <c r="E34" s="45"/>
    </row>
    <row r="35" spans="1:5" ht="18.75" customHeight="1" x14ac:dyDescent="0.3">
      <c r="A35" s="1" t="s">
        <v>53</v>
      </c>
      <c r="B35" s="8">
        <v>0</v>
      </c>
      <c r="C35" s="14">
        <f>B35</f>
        <v>0</v>
      </c>
      <c r="D35" s="45">
        <f t="shared" si="2"/>
        <v>0</v>
      </c>
      <c r="E35" s="45"/>
    </row>
    <row r="36" spans="1:5" ht="18.75" customHeight="1" x14ac:dyDescent="0.3">
      <c r="A36" s="1" t="s">
        <v>25</v>
      </c>
      <c r="B36" s="10">
        <f>SUM(B18:B35)</f>
        <v>0</v>
      </c>
      <c r="C36" s="10">
        <f>SUM(C18:C35)</f>
        <v>0</v>
      </c>
      <c r="D36" s="50">
        <f>SUM(D18:E35)</f>
        <v>0</v>
      </c>
      <c r="E36" s="50"/>
    </row>
    <row r="37" spans="1:5" ht="9" customHeight="1" x14ac:dyDescent="0.3">
      <c r="A37" s="41"/>
      <c r="B37" s="41"/>
      <c r="C37" s="41"/>
      <c r="D37" s="41"/>
      <c r="E37" s="41"/>
    </row>
    <row r="38" spans="1:5" ht="18.75" customHeight="1" x14ac:dyDescent="0.3">
      <c r="A38" s="41" t="s">
        <v>40</v>
      </c>
      <c r="B38" s="41"/>
      <c r="C38" s="41"/>
      <c r="D38" s="41"/>
      <c r="E38" s="41"/>
    </row>
    <row r="39" spans="1:5" ht="18.75" customHeight="1" x14ac:dyDescent="0.3">
      <c r="A39" s="7" t="s">
        <v>36</v>
      </c>
      <c r="B39" s="7" t="s">
        <v>42</v>
      </c>
      <c r="C39" s="7" t="s">
        <v>43</v>
      </c>
      <c r="D39" s="44" t="s">
        <v>39</v>
      </c>
      <c r="E39" s="44"/>
    </row>
    <row r="40" spans="1:5" ht="18.75" customHeight="1" x14ac:dyDescent="0.3">
      <c r="A40" s="1" t="s">
        <v>56</v>
      </c>
      <c r="B40" s="8">
        <v>0</v>
      </c>
      <c r="C40" s="9">
        <f>B40/30*D10</f>
        <v>0</v>
      </c>
      <c r="D40" s="42">
        <f>B40-C40</f>
        <v>0</v>
      </c>
      <c r="E40" s="42"/>
    </row>
    <row r="41" spans="1:5" ht="18.75" customHeight="1" x14ac:dyDescent="0.3">
      <c r="A41" s="1" t="s">
        <v>49</v>
      </c>
      <c r="B41" s="11">
        <v>0</v>
      </c>
      <c r="C41" s="17">
        <f>B41</f>
        <v>0</v>
      </c>
      <c r="D41" s="45">
        <f>B41-C41</f>
        <v>0</v>
      </c>
      <c r="E41" s="45"/>
    </row>
    <row r="42" spans="1:5" ht="18.75" customHeight="1" x14ac:dyDescent="0.3">
      <c r="A42" s="1" t="s">
        <v>25</v>
      </c>
      <c r="B42" s="10">
        <f>SUM(B40:B41)</f>
        <v>0</v>
      </c>
      <c r="C42" s="10">
        <f>SUM(C40:C41)</f>
        <v>0</v>
      </c>
      <c r="D42" s="50">
        <f>SUM(D40:E41)</f>
        <v>0</v>
      </c>
      <c r="E42" s="50"/>
    </row>
    <row r="43" spans="1:5" ht="18.75" customHeight="1" x14ac:dyDescent="0.3">
      <c r="A43" s="1" t="s">
        <v>50</v>
      </c>
      <c r="B43" s="15">
        <f>(B36+B42)</f>
        <v>0</v>
      </c>
      <c r="C43" s="10"/>
      <c r="D43" s="41"/>
      <c r="E43" s="41"/>
    </row>
    <row r="44" spans="1:5" ht="18.75" customHeight="1" x14ac:dyDescent="0.3">
      <c r="A44" s="41"/>
      <c r="B44" s="41"/>
      <c r="C44" s="41"/>
      <c r="D44" s="41"/>
      <c r="E44" s="41"/>
    </row>
    <row r="45" spans="1:5" ht="18.75" customHeight="1" x14ac:dyDescent="0.3">
      <c r="A45" s="41" t="s">
        <v>26</v>
      </c>
      <c r="B45" s="41"/>
      <c r="C45" s="41"/>
      <c r="D45" s="41"/>
      <c r="E45" s="41"/>
    </row>
    <row r="46" spans="1:5" ht="18.75" customHeight="1" x14ac:dyDescent="0.3">
      <c r="A46" s="7" t="s">
        <v>36</v>
      </c>
      <c r="B46" s="7" t="s">
        <v>54</v>
      </c>
      <c r="C46" s="7" t="s">
        <v>27</v>
      </c>
      <c r="D46" s="44" t="s">
        <v>15</v>
      </c>
      <c r="E46" s="44"/>
    </row>
    <row r="47" spans="1:5" ht="18.75" customHeight="1" x14ac:dyDescent="0.3">
      <c r="A47" s="1" t="s">
        <v>28</v>
      </c>
      <c r="B47" s="11">
        <v>0</v>
      </c>
      <c r="C47" s="9">
        <f>(B47/B10)*D10</f>
        <v>0</v>
      </c>
      <c r="D47" s="42">
        <f>(B47-C47)</f>
        <v>0</v>
      </c>
      <c r="E47" s="42"/>
    </row>
    <row r="48" spans="1:5" ht="18.75" customHeight="1" x14ac:dyDescent="0.3">
      <c r="A48" s="1" t="s">
        <v>29</v>
      </c>
      <c r="B48" s="8">
        <v>0</v>
      </c>
      <c r="C48" s="9">
        <f>(B48/B10)*D10</f>
        <v>0</v>
      </c>
      <c r="D48" s="42">
        <f t="shared" ref="D48:D49" si="4">(B48-C48)</f>
        <v>0</v>
      </c>
      <c r="E48" s="42"/>
    </row>
    <row r="49" spans="1:5" ht="18.75" customHeight="1" x14ac:dyDescent="0.3">
      <c r="A49" s="7" t="s">
        <v>55</v>
      </c>
      <c r="B49" s="8">
        <v>0</v>
      </c>
      <c r="C49" s="9">
        <f>B49/30*D10</f>
        <v>0</v>
      </c>
      <c r="D49" s="42">
        <f t="shared" si="4"/>
        <v>0</v>
      </c>
      <c r="E49" s="42"/>
    </row>
    <row r="50" spans="1:5" ht="18.75" customHeight="1" x14ac:dyDescent="0.3">
      <c r="A50" s="7" t="s">
        <v>48</v>
      </c>
      <c r="B50" s="11">
        <v>0</v>
      </c>
      <c r="C50" s="17">
        <f>B50</f>
        <v>0</v>
      </c>
      <c r="D50" s="45">
        <f>B50-C50</f>
        <v>0</v>
      </c>
      <c r="E50" s="45"/>
    </row>
    <row r="51" spans="1:5" ht="18.75" customHeight="1" x14ac:dyDescent="0.3">
      <c r="A51" s="1" t="s">
        <v>56</v>
      </c>
      <c r="B51" s="8">
        <v>0</v>
      </c>
      <c r="C51" s="9">
        <f>B51/30*D10</f>
        <v>0</v>
      </c>
      <c r="D51" s="42">
        <f>B51-C51</f>
        <v>0</v>
      </c>
      <c r="E51" s="42"/>
    </row>
    <row r="52" spans="1:5" ht="18.75" customHeight="1" x14ac:dyDescent="0.3">
      <c r="A52" s="1" t="s">
        <v>49</v>
      </c>
      <c r="B52" s="11">
        <v>0</v>
      </c>
      <c r="C52" s="17">
        <f>B52</f>
        <v>0</v>
      </c>
      <c r="D52" s="45">
        <f>B52-C52</f>
        <v>0</v>
      </c>
      <c r="E52" s="45"/>
    </row>
    <row r="53" spans="1:5" ht="10.5" customHeight="1" x14ac:dyDescent="0.3">
      <c r="A53" s="1"/>
      <c r="B53" s="8"/>
      <c r="C53" s="9"/>
      <c r="D53" s="56"/>
      <c r="E53" s="56"/>
    </row>
    <row r="54" spans="1:5" ht="18.75" customHeight="1" x14ac:dyDescent="0.3">
      <c r="A54" s="1" t="s">
        <v>25</v>
      </c>
      <c r="B54" s="10">
        <f>SUM(B47:B53)</f>
        <v>0</v>
      </c>
      <c r="C54" s="10">
        <f>SUM(C47:C53)</f>
        <v>0</v>
      </c>
      <c r="D54" s="50">
        <f>SUM(D47:E52)</f>
        <v>0</v>
      </c>
      <c r="E54" s="50"/>
    </row>
    <row r="55" spans="1:5" ht="18.75" customHeight="1" x14ac:dyDescent="0.3">
      <c r="A55" s="1"/>
      <c r="B55" s="1"/>
      <c r="C55" s="1"/>
      <c r="D55" s="41"/>
      <c r="E55" s="41"/>
    </row>
    <row r="56" spans="1:5" ht="18.75" customHeight="1" x14ac:dyDescent="0.3">
      <c r="A56" s="41" t="s">
        <v>57</v>
      </c>
      <c r="B56" s="41"/>
      <c r="C56" s="15">
        <f>D57+D54</f>
        <v>0</v>
      </c>
      <c r="D56" s="41"/>
      <c r="E56" s="41"/>
    </row>
    <row r="57" spans="1:5" ht="18.75" customHeight="1" x14ac:dyDescent="0.3">
      <c r="A57" s="57" t="s">
        <v>58</v>
      </c>
      <c r="B57" s="58"/>
      <c r="C57" s="59"/>
      <c r="D57" s="47">
        <f>D36+D42-D54</f>
        <v>0</v>
      </c>
      <c r="E57" s="47"/>
    </row>
    <row r="58" spans="1:5" ht="97.5" customHeight="1" x14ac:dyDescent="0.3">
      <c r="A58" s="46" t="s">
        <v>65</v>
      </c>
      <c r="B58" s="46"/>
      <c r="C58" s="46"/>
      <c r="D58" s="46"/>
      <c r="E58" s="46"/>
    </row>
    <row r="59" spans="1:5" ht="9.75" customHeight="1" x14ac:dyDescent="0.3">
      <c r="A59" s="53"/>
      <c r="B59" s="53"/>
      <c r="C59" s="53"/>
      <c r="D59" s="53"/>
      <c r="E59" s="53"/>
    </row>
    <row r="60" spans="1:5" ht="20.25" customHeight="1" x14ac:dyDescent="0.3">
      <c r="A60" s="12"/>
      <c r="B60" s="1" t="s">
        <v>47</v>
      </c>
      <c r="C60" s="55" t="s">
        <v>30</v>
      </c>
      <c r="D60" s="55"/>
      <c r="E60" s="55"/>
    </row>
    <row r="61" spans="1:5" ht="20.25" customHeight="1" x14ac:dyDescent="0.3">
      <c r="A61" s="1" t="s">
        <v>46</v>
      </c>
      <c r="B61" s="54"/>
      <c r="C61" s="53"/>
      <c r="D61" s="53"/>
      <c r="E61" s="53"/>
    </row>
    <row r="62" spans="1:5" ht="20.25" customHeight="1" x14ac:dyDescent="0.3">
      <c r="A62" s="1" t="s">
        <v>45</v>
      </c>
      <c r="B62" s="54"/>
      <c r="C62" s="53"/>
      <c r="D62" s="53"/>
      <c r="E62" s="53"/>
    </row>
    <row r="63" spans="1:5" ht="20.25" customHeight="1" x14ac:dyDescent="0.3">
      <c r="A63" s="1" t="s">
        <v>44</v>
      </c>
      <c r="B63" s="54"/>
      <c r="C63" s="53"/>
      <c r="D63" s="53"/>
      <c r="E63" s="53"/>
    </row>
    <row r="66" spans="1:5" ht="13.8" x14ac:dyDescent="0.25">
      <c r="A66" s="35" t="s">
        <v>72</v>
      </c>
      <c r="B66" s="35"/>
      <c r="C66" s="36" t="s">
        <v>73</v>
      </c>
      <c r="D66" s="37"/>
      <c r="E66" s="23" t="s">
        <v>74</v>
      </c>
    </row>
    <row r="67" spans="1:5" ht="28.8" customHeight="1" x14ac:dyDescent="0.3">
      <c r="A67" s="38" t="s">
        <v>76</v>
      </c>
      <c r="B67" s="39"/>
      <c r="C67" s="38" t="s">
        <v>77</v>
      </c>
      <c r="D67" s="40"/>
      <c r="E67" s="25" t="s">
        <v>78</v>
      </c>
    </row>
  </sheetData>
  <mergeCells count="66">
    <mergeCell ref="A59:E59"/>
    <mergeCell ref="B61:B63"/>
    <mergeCell ref="C60:E60"/>
    <mergeCell ref="C61:E63"/>
    <mergeCell ref="D52:E52"/>
    <mergeCell ref="D53:E53"/>
    <mergeCell ref="D54:E54"/>
    <mergeCell ref="D55:E55"/>
    <mergeCell ref="D56:E56"/>
    <mergeCell ref="A57:C57"/>
    <mergeCell ref="D6:E6"/>
    <mergeCell ref="A15:E15"/>
    <mergeCell ref="D39:E39"/>
    <mergeCell ref="D40:E40"/>
    <mergeCell ref="D41:E41"/>
    <mergeCell ref="D36:E36"/>
    <mergeCell ref="D31:E31"/>
    <mergeCell ref="D32:E32"/>
    <mergeCell ref="D33:E33"/>
    <mergeCell ref="D35:E35"/>
    <mergeCell ref="D30:E30"/>
    <mergeCell ref="D7:E7"/>
    <mergeCell ref="D10:E10"/>
    <mergeCell ref="D11:E12"/>
    <mergeCell ref="D34:E34"/>
    <mergeCell ref="D51:E51"/>
    <mergeCell ref="A58:E58"/>
    <mergeCell ref="A56:B56"/>
    <mergeCell ref="D57:E57"/>
    <mergeCell ref="D8:E8"/>
    <mergeCell ref="D18:E18"/>
    <mergeCell ref="D19:E19"/>
    <mergeCell ref="D21:E21"/>
    <mergeCell ref="A16:E16"/>
    <mergeCell ref="C11:C12"/>
    <mergeCell ref="C13:C14"/>
    <mergeCell ref="D13:E13"/>
    <mergeCell ref="D14:E14"/>
    <mergeCell ref="A45:E45"/>
    <mergeCell ref="D49:E49"/>
    <mergeCell ref="D42:E42"/>
    <mergeCell ref="D24:E24"/>
    <mergeCell ref="D25:E25"/>
    <mergeCell ref="D9:E9"/>
    <mergeCell ref="D17:E17"/>
    <mergeCell ref="D50:E50"/>
    <mergeCell ref="D43:E43"/>
    <mergeCell ref="D46:E46"/>
    <mergeCell ref="D47:E47"/>
    <mergeCell ref="D48:E48"/>
    <mergeCell ref="A1:A5"/>
    <mergeCell ref="B1:C5"/>
    <mergeCell ref="A66:B66"/>
    <mergeCell ref="C66:D66"/>
    <mergeCell ref="A67:B67"/>
    <mergeCell ref="C67:D67"/>
    <mergeCell ref="A37:E37"/>
    <mergeCell ref="A38:E38"/>
    <mergeCell ref="A44:E44"/>
    <mergeCell ref="D26:E26"/>
    <mergeCell ref="D27:E27"/>
    <mergeCell ref="D28:E28"/>
    <mergeCell ref="D29:E29"/>
    <mergeCell ref="D20:E20"/>
    <mergeCell ref="D23:E23"/>
    <mergeCell ref="D22:E22"/>
  </mergeCells>
  <pageMargins left="0.7" right="0.7" top="0.47" bottom="0.31" header="0.3" footer="0.22"/>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Samet Kop</cp:lastModifiedBy>
  <cp:lastPrinted>2020-03-06T11:53:35Z</cp:lastPrinted>
  <dcterms:created xsi:type="dcterms:W3CDTF">2014-04-05T21:24:00Z</dcterms:created>
  <dcterms:modified xsi:type="dcterms:W3CDTF">2021-05-29T10:50:01Z</dcterms:modified>
</cp:coreProperties>
</file>